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040" windowHeight="6920" tabRatio="925" activeTab="7"/>
  </bookViews>
  <sheets>
    <sheet name="Summary" sheetId="1" r:id="rId1"/>
    <sheet name="Choundha" sheetId="2" r:id="rId2"/>
    <sheet name="Jajau" sheetId="3" r:id="rId3"/>
    <sheet name="Mehra" sheetId="4" r:id="rId4"/>
    <sheet name="Chaukadi" sheetId="5" r:id="rId5"/>
    <sheet name="Nawabganj" sheetId="6" r:id="rId6"/>
    <sheet name="Ahmadpur" sheetId="7" r:id="rId7"/>
    <sheet name="Mandwanagar" sheetId="8" r:id="rId8"/>
    <sheet name="Ronahi" sheetId="9" r:id="rId9"/>
  </sheets>
  <definedNames>
    <definedName name="_xlnm.Print_Area" localSheetId="6">'Ahmadpur'!$A$1:$F$57</definedName>
    <definedName name="_xlnm.Print_Area" localSheetId="4">'Chaukadi'!$A$1:$F$57</definedName>
    <definedName name="_xlnm.Print_Area" localSheetId="1">'Choundha'!$A$1:$F$57</definedName>
    <definedName name="_xlnm.Print_Area" localSheetId="2">'Jajau'!$A$1:$F$57</definedName>
    <definedName name="_xlnm.Print_Area" localSheetId="7">'Mandwanagar'!$A$1:$F$57</definedName>
    <definedName name="_xlnm.Print_Area" localSheetId="3">'Mehra'!$A$1:$F$57</definedName>
    <definedName name="_xlnm.Print_Area" localSheetId="8">'Ronahi'!$A$1:$F$57</definedName>
  </definedNames>
  <calcPr fullCalcOnLoad="1"/>
</workbook>
</file>

<file path=xl/sharedStrings.xml><?xml version="1.0" encoding="utf-8"?>
<sst xmlns="http://schemas.openxmlformats.org/spreadsheetml/2006/main" count="819" uniqueCount="91">
  <si>
    <t>No</t>
  </si>
  <si>
    <t>Set</t>
  </si>
  <si>
    <t>Cabling/Networking/Installation/Commissioning (Lump sum)</t>
  </si>
  <si>
    <t>LS</t>
  </si>
  <si>
    <t>24 Port Network switch (Layer 3)</t>
  </si>
  <si>
    <t>Software – Plaza level</t>
  </si>
  <si>
    <t>Job</t>
  </si>
  <si>
    <t>Facility</t>
  </si>
  <si>
    <t>Unit</t>
  </si>
  <si>
    <t>Unit Rate (Rs.)</t>
  </si>
  <si>
    <t>Amount (Rs.)</t>
  </si>
  <si>
    <t>Item</t>
  </si>
  <si>
    <t xml:space="preserve">Quantity </t>
  </si>
  <si>
    <t>RFID ETC transceiver near Pay-axis - mounted on canopy (1 per lane)</t>
  </si>
  <si>
    <t>Electronics Enclosure - (1 per lane)</t>
  </si>
  <si>
    <t>Lane Controller with Industrial PC - (1 per lane)</t>
  </si>
  <si>
    <t>User Fare Display with mounting pole - (1 per lane)</t>
  </si>
  <si>
    <t>Automatic Barrier Gate - (1 per lane)</t>
  </si>
  <si>
    <t>Overhead Lane Status light (OHLS) - (1 per lane)</t>
  </si>
  <si>
    <t>Traffic light with mounting pole - (1 per lane)</t>
  </si>
  <si>
    <t>TFT Monitor - (1 per lane)</t>
  </si>
  <si>
    <t>Customized industrial grade keyboard - (1 per lane)</t>
  </si>
  <si>
    <t>Thermal Receipt Printer - (1 per lane)</t>
  </si>
  <si>
    <t>Violation light &amp; Alarm (on existing pole) and Foot switch in booth - (1 per lane)</t>
  </si>
  <si>
    <t>Intercom Slave unit in booth - (1 per lane)</t>
  </si>
  <si>
    <t>Sl. no</t>
  </si>
  <si>
    <t xml:space="preserve"> Total CAPEX Price (A)</t>
  </si>
  <si>
    <t xml:space="preserve">Total Price for Toll Plaza (A + B) in Rs. </t>
  </si>
  <si>
    <t>Part I - System Supply, Installation, Integration and Commissioning</t>
  </si>
  <si>
    <t xml:space="preserve">Sl. No. </t>
  </si>
  <si>
    <t xml:space="preserve">Summary of Price Schedule </t>
  </si>
  <si>
    <t>A</t>
  </si>
  <si>
    <t>Number of Lanes at Toll Plaza:</t>
  </si>
  <si>
    <t>Name of the Bidder:</t>
  </si>
  <si>
    <t>Instructions:</t>
  </si>
  <si>
    <t>Intercom Master unit - (1 per plaza)</t>
  </si>
  <si>
    <t>Integral Components (Lane level &amp; Plaza Level )</t>
  </si>
  <si>
    <t xml:space="preserve">B </t>
  </si>
  <si>
    <t>Other components (Lane level &amp; Plaza Level)</t>
  </si>
  <si>
    <t>Servo stablizer (60 KVA - 03 phase)</t>
  </si>
  <si>
    <t>Firewall Hardware</t>
  </si>
  <si>
    <t>Quarter</t>
  </si>
  <si>
    <t xml:space="preserve"> Total O&amp;M Price (B)</t>
  </si>
  <si>
    <t xml:space="preserve">ETC Server (01 per Plaza) </t>
  </si>
  <si>
    <t>Loop with detector - (2 per lane)</t>
  </si>
  <si>
    <t>UPS system as required for complete ETC system</t>
  </si>
  <si>
    <t>Price Schedule for a Toll Plaza with 08 lanes</t>
  </si>
  <si>
    <t>Lane Monitoring Camera/Incident Capture Camera with mounting pole - (1 per lane)</t>
  </si>
  <si>
    <t>Part II– Operation &amp; Maintenance (3 years)</t>
  </si>
  <si>
    <t>AVC including sensors &amp; Controller(1 per lane)</t>
  </si>
  <si>
    <t>PTZ Camera Including P2P RF connection &amp; other allied equipment as specified in the RFP</t>
  </si>
  <si>
    <t>3. Bidders are required to fill only those cells highlighted in Yellow in other sheets</t>
  </si>
  <si>
    <t>4. Cells colored in Blue are with formula, hence bidder need not enter anything in these cells</t>
  </si>
  <si>
    <t xml:space="preserve">Workstations for MIS, Cashup, Audit, LSDU and SWB system </t>
  </si>
  <si>
    <t xml:space="preserve">Software – Plaza level system </t>
  </si>
  <si>
    <t xml:space="preserve">Broadband/Dedicated Internet Lease Line ( 02 Static IP per connection) with minimum bandwidth equivalent to 02 Mbps per lane for CCH connectivity </t>
  </si>
  <si>
    <t>32 Channel Network Video Recorder (NVR) for CCTV recording with adequate storage upto min. 30 days (for Booth Cameras, Plaza Building Cameras, Lane Monitoring Camera , PTZ Cameras, SWB Camera)</t>
  </si>
  <si>
    <t>Booth CCTV camera with voice recording - (1 per lane and 1 per SWB)</t>
  </si>
  <si>
    <t>Lane Level UPS - (1 per lane and 1 per SWB)</t>
  </si>
  <si>
    <t>CCTV cameras for Plaza area surveillance (server room, control room, cash room, admin and SWB room)</t>
  </si>
  <si>
    <t>Quarterly O&amp;M charges for ETC system</t>
  </si>
  <si>
    <t>Geo-fenced smart attendance system with timing and face recognition</t>
  </si>
  <si>
    <t>Software – Lane Level system including MSWIM and SWB system - (1 per lane and 01 per SWB)</t>
  </si>
  <si>
    <t>Thermal Receipt Printer - (1 per lane &amp; 1 per SWB)</t>
  </si>
  <si>
    <t>User Fare Display  - (1 per lane &amp; 1 per SWB)</t>
  </si>
  <si>
    <t>Price Schedule for a Toll Plaza with 10 lanes</t>
  </si>
  <si>
    <t>Automatic Number Plate Recognition Camera with mounting pole (1 per lane &amp; 1 per SWB)</t>
  </si>
  <si>
    <t>Price Schedule for a Toll Plaza with 17 lanes</t>
  </si>
  <si>
    <t>Total No of Lanes</t>
  </si>
  <si>
    <t>Total Salvage Value of Old ETC Equipment</t>
  </si>
  <si>
    <t>Price for System Supply, Integration and Commissioning and O &amp; M charges for 3 years (in Rs.)</t>
  </si>
  <si>
    <t>1. L1 shall be based on the amount quoted as Total Bid Price in this sheet which is the total price quoted for all toll plazas under the scope of this RFP reducing the quoted amount for salvage value of old ETC equipment.</t>
  </si>
  <si>
    <t>2. The quoted price for the Sensor for Vehicle Separation and Queue Management, as provided by the bidder, is included in fee plazas where the 'Swift Flow lanes' concept is mandated. However, in fee plazas where the Swift Flow lanes are not required according to the RFP, the pricing for this equipment is not considered in the aforementioned summary.</t>
  </si>
  <si>
    <t>5. The Bidder shall give the unit price for all items mentioned in this Price Schedule, inclusive of all levies &amp; taxes like excise duty, custom duty, packing, forwarding, freight and insurance, Octroi/Entry taxes and other applicable taxes, but exclusive of GST.</t>
  </si>
  <si>
    <t>Choundha</t>
  </si>
  <si>
    <t>Jajau</t>
  </si>
  <si>
    <t>Mehra</t>
  </si>
  <si>
    <t>Chaukadi</t>
  </si>
  <si>
    <t>Nawabganj</t>
  </si>
  <si>
    <t>Ahmadpur</t>
  </si>
  <si>
    <t>Mandwanagar</t>
  </si>
  <si>
    <t>Ronahi</t>
  </si>
  <si>
    <t>Toll Plaza Name</t>
  </si>
  <si>
    <t xml:space="preserve">Total Bid Price (Sr. 1 to 8) </t>
  </si>
  <si>
    <t>O&amp;M of Weigh In Motion System including spares, labour, machinery, stamping etc all complete to meet the desired SLA parameter</t>
  </si>
  <si>
    <t>O&amp;M of Static Weigh Bridge System including spares, labour, machinery, stamping etc all complete to meet the desired SLA parameter</t>
  </si>
  <si>
    <t xml:space="preserve">Refurbishment, installation, testing commissioning of Weigh In Motion System including material, labour, machinery, equipment and integration of Weigh in Motion System with TMS all complete </t>
  </si>
  <si>
    <t xml:space="preserve">Refurbishment, installation, testing commissioning of Static Weigh Bridge System including material, labour, machinery, equipment and integration of Static Weigh Bridge with TMS all complete </t>
  </si>
  <si>
    <t xml:space="preserve">Supply, installation, testing commissioning of Weigh In Motion System including material, labour, machinery, equipment and integration of Weigh in Motion System with TMS all complete </t>
  </si>
  <si>
    <t xml:space="preserve">Supply, installation, testing commissioning of Static Weigh Bridge System including material, labour, machinery, equipment and integration of Static Weigh Bridge with TMS all complete </t>
  </si>
  <si>
    <t>Limited RFP for Selection of System Integrator for Implementation, O&amp;M Services of ETC System and Refurbishment, O&amp;M services of Weigh-in-Motion &amp; Static Weigh Bridge System at Toll Plazas on National Highways                                                                                                              
 Tender No. IHMCL/N-LTE-RFP/HYBRID ETC/2024/03,  Date – 03.05.2024</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</si>
</sst>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00"/>
    <numFmt numFmtId="173" formatCode="&quot;Yes&quot;;&quot;Yes&quot;;&quot;No&quot;"/>
    <numFmt numFmtId="174" formatCode="&quot;True&quot;;&quot;True&quot;;&quot;False&quot;"/>
    <numFmt numFmtId="175" formatCode="&quot;On&quot;;&quot;On&quot;;&quot;Off&quot;"/>
    <numFmt numFmtId="176" formatCode="[$€-2]\ #,##0.00_);[Red]\([$€-2]\ #,##0.00\)"/>
    <numFmt numFmtId="177" formatCode="_ * #,##0.0_ ;_ * \-#,##0.0_ ;_ * &quot;-&quot;??_ ;_ @_ "/>
    <numFmt numFmtId="178" formatCode="_ * #,##0_ ;_ * \-#,##0_ ;_ * &quot;-&quot;??_ ;_ @_ "/>
    <numFmt numFmtId="179" formatCode="0.00000"/>
    <numFmt numFmtId="180" formatCode="0.0000"/>
    <numFmt numFmtId="181" formatCode="0.000"/>
    <numFmt numFmtId="182" formatCode="0.0"/>
  </numFmts>
  <fonts count="65">
    <font>
      <sz val="11"/>
      <color theme="1"/>
      <name val="Calibri"/>
      <family val="2"/>
    </font>
    <font>
      <sz val="11"/>
      <color indexed="8"/>
      <name val="Calibri"/>
      <family val="2"/>
    </font>
    <font>
      <sz val="10"/>
      <name val="Arial"/>
      <family val="2"/>
    </font>
    <font>
      <sz val="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20"/>
      <color indexed="8"/>
      <name val="Calibri"/>
      <family val="2"/>
    </font>
    <font>
      <sz val="14"/>
      <color indexed="9"/>
      <name val="Calibri"/>
      <family val="2"/>
    </font>
    <font>
      <sz val="11"/>
      <name val="Calibri"/>
      <family val="2"/>
    </font>
    <font>
      <sz val="14"/>
      <color indexed="8"/>
      <name val="Calibri"/>
      <family val="2"/>
    </font>
    <font>
      <b/>
      <sz val="12"/>
      <color indexed="8"/>
      <name val="Arial"/>
      <family val="2"/>
    </font>
    <font>
      <sz val="11"/>
      <color indexed="8"/>
      <name val="Arial"/>
      <family val="2"/>
    </font>
    <font>
      <b/>
      <sz val="14"/>
      <color indexed="8"/>
      <name val="Arial"/>
      <family val="2"/>
    </font>
    <font>
      <b/>
      <sz val="11"/>
      <color indexed="8"/>
      <name val="Arial"/>
      <family val="2"/>
    </font>
    <font>
      <sz val="11"/>
      <color indexed="13"/>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4"/>
      <color theme="0"/>
      <name val="Calibri"/>
      <family val="2"/>
    </font>
    <font>
      <sz val="14"/>
      <color theme="1"/>
      <name val="Calibri"/>
      <family val="2"/>
    </font>
    <font>
      <b/>
      <sz val="20"/>
      <color theme="1"/>
      <name val="Calibri"/>
      <family val="2"/>
    </font>
    <font>
      <sz val="11"/>
      <color theme="1"/>
      <name val="Arial"/>
      <family val="2"/>
    </font>
    <font>
      <b/>
      <sz val="11"/>
      <color theme="1"/>
      <name val="Arial"/>
      <family val="2"/>
    </font>
    <font>
      <sz val="11"/>
      <color rgb="FF000000"/>
      <name val="Arial"/>
      <family val="2"/>
    </font>
    <font>
      <sz val="11"/>
      <color rgb="FFFFFF00"/>
      <name val="Arial"/>
      <family val="2"/>
    </font>
    <font>
      <sz val="12"/>
      <color theme="1"/>
      <name val="Arial"/>
      <family val="2"/>
    </font>
    <font>
      <b/>
      <sz val="12"/>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style="medium"/>
      <bottom style="medium"/>
    </border>
    <border>
      <left style="medium"/>
      <right style="thin"/>
      <top style="thin"/>
      <bottom/>
    </border>
    <border>
      <left/>
      <right style="thin"/>
      <top/>
      <bottom style="thin"/>
    </border>
    <border>
      <left style="thin"/>
      <right style="medium"/>
      <top style="thin"/>
      <bottom/>
    </border>
    <border>
      <left style="medium"/>
      <right style="thin"/>
      <top style="thin"/>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Font="1" applyAlignment="1">
      <alignment/>
    </xf>
    <xf numFmtId="0" fontId="53" fillId="0" borderId="10" xfId="0" applyFont="1" applyBorder="1" applyAlignment="1">
      <alignment horizontal="center" vertical="center"/>
    </xf>
    <xf numFmtId="0" fontId="0" fillId="0" borderId="0" xfId="0" applyAlignment="1">
      <alignment horizontal="center"/>
    </xf>
    <xf numFmtId="0" fontId="0" fillId="0" borderId="10" xfId="0" applyBorder="1" applyAlignment="1">
      <alignment horizontal="left"/>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0" fillId="0" borderId="11" xfId="0" applyBorder="1" applyAlignment="1">
      <alignment horizontal="center"/>
    </xf>
    <xf numFmtId="0" fontId="54" fillId="33" borderId="12" xfId="0" applyFont="1" applyFill="1" applyBorder="1" applyAlignment="1">
      <alignment horizontal="center" vertical="center"/>
    </xf>
    <xf numFmtId="0" fontId="54" fillId="33" borderId="12" xfId="0" applyFont="1" applyFill="1" applyBorder="1" applyAlignment="1">
      <alignment horizontal="center" vertical="center" wrapText="1"/>
    </xf>
    <xf numFmtId="0" fontId="53" fillId="13" borderId="13" xfId="0" applyFont="1" applyFill="1" applyBorder="1" applyAlignment="1">
      <alignment horizontal="justify" vertical="center"/>
    </xf>
    <xf numFmtId="0" fontId="53" fillId="0" borderId="12" xfId="0" applyFont="1" applyBorder="1" applyAlignment="1">
      <alignment horizontal="center" vertical="center"/>
    </xf>
    <xf numFmtId="0" fontId="53" fillId="0" borderId="0" xfId="0" applyFont="1" applyAlignment="1">
      <alignment horizontal="justify" vertical="center"/>
    </xf>
    <xf numFmtId="0" fontId="54" fillId="33" borderId="14" xfId="0" applyFont="1" applyFill="1" applyBorder="1" applyAlignment="1">
      <alignment horizontal="center" vertical="center"/>
    </xf>
    <xf numFmtId="43" fontId="0" fillId="0" borderId="0" xfId="42" applyFont="1" applyAlignment="1">
      <alignment horizontal="center"/>
    </xf>
    <xf numFmtId="43" fontId="0" fillId="0" borderId="11" xfId="42" applyFont="1" applyBorder="1" applyAlignment="1">
      <alignment horizontal="center"/>
    </xf>
    <xf numFmtId="43" fontId="0" fillId="0" borderId="15" xfId="42" applyFont="1" applyBorder="1" applyAlignment="1">
      <alignment horizontal="center"/>
    </xf>
    <xf numFmtId="43" fontId="0" fillId="0" borderId="0" xfId="42" applyFont="1" applyAlignment="1">
      <alignment/>
    </xf>
    <xf numFmtId="43" fontId="54" fillId="33" borderId="12" xfId="42" applyFont="1" applyFill="1" applyBorder="1" applyAlignment="1">
      <alignment horizontal="center" vertical="center"/>
    </xf>
    <xf numFmtId="43" fontId="54" fillId="33" borderId="16" xfId="42" applyFont="1" applyFill="1" applyBorder="1" applyAlignment="1">
      <alignment horizontal="center" vertical="center"/>
    </xf>
    <xf numFmtId="43" fontId="54" fillId="33" borderId="10" xfId="42" applyFont="1" applyFill="1" applyBorder="1" applyAlignment="1">
      <alignment horizontal="center" vertical="center"/>
    </xf>
    <xf numFmtId="0" fontId="54" fillId="33" borderId="17" xfId="0" applyFont="1" applyFill="1" applyBorder="1" applyAlignment="1">
      <alignment horizontal="center" vertical="center"/>
    </xf>
    <xf numFmtId="43" fontId="54" fillId="33" borderId="18" xfId="42" applyFont="1" applyFill="1" applyBorder="1" applyAlignment="1">
      <alignment horizontal="center" vertical="center"/>
    </xf>
    <xf numFmtId="0" fontId="0" fillId="0" borderId="17" xfId="0" applyBorder="1" applyAlignment="1">
      <alignment horizontal="center" vertical="center"/>
    </xf>
    <xf numFmtId="0" fontId="55" fillId="34" borderId="19" xfId="0" applyFont="1" applyFill="1" applyBorder="1" applyAlignment="1">
      <alignment vertical="center"/>
    </xf>
    <xf numFmtId="0" fontId="55" fillId="34" borderId="20" xfId="0" applyFont="1" applyFill="1" applyBorder="1" applyAlignment="1">
      <alignment vertical="center"/>
    </xf>
    <xf numFmtId="43" fontId="55" fillId="34" borderId="21" xfId="42" applyFont="1" applyFill="1" applyBorder="1"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54" fillId="15" borderId="17" xfId="0" applyFont="1" applyFill="1" applyBorder="1" applyAlignment="1">
      <alignment horizontal="center" vertical="center"/>
    </xf>
    <xf numFmtId="0" fontId="54" fillId="15" borderId="10" xfId="0" applyFont="1" applyFill="1" applyBorder="1" applyAlignment="1">
      <alignment horizontal="center" vertical="center"/>
    </xf>
    <xf numFmtId="0" fontId="54" fillId="15" borderId="10" xfId="0" applyFont="1" applyFill="1" applyBorder="1" applyAlignment="1">
      <alignment horizontal="center" vertical="center" wrapText="1"/>
    </xf>
    <xf numFmtId="43" fontId="54" fillId="15" borderId="10" xfId="42" applyFont="1" applyFill="1" applyBorder="1" applyAlignment="1">
      <alignment horizontal="center" vertical="center"/>
    </xf>
    <xf numFmtId="43" fontId="54" fillId="15" borderId="18" xfId="42" applyFont="1" applyFill="1" applyBorder="1" applyAlignment="1">
      <alignment horizontal="center" vertical="center"/>
    </xf>
    <xf numFmtId="0" fontId="54" fillId="15" borderId="10" xfId="0" applyFont="1" applyFill="1" applyBorder="1" applyAlignment="1">
      <alignment horizontal="left" vertical="center"/>
    </xf>
    <xf numFmtId="0" fontId="27" fillId="0" borderId="10" xfId="0" applyFont="1" applyBorder="1" applyAlignment="1">
      <alignment horizontal="center"/>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0" fillId="13" borderId="22" xfId="0" applyFill="1" applyBorder="1" applyAlignment="1">
      <alignment horizontal="center" vertical="center"/>
    </xf>
    <xf numFmtId="43" fontId="51" fillId="13" borderId="13" xfId="42" applyFont="1" applyFill="1" applyBorder="1" applyAlignment="1">
      <alignment vertical="center"/>
    </xf>
    <xf numFmtId="43" fontId="0" fillId="13" borderId="23" xfId="42" applyFont="1" applyFill="1" applyBorder="1" applyAlignment="1">
      <alignment vertical="center"/>
    </xf>
    <xf numFmtId="0" fontId="0" fillId="0" borderId="0" xfId="0" applyAlignment="1">
      <alignment horizontal="center" vertical="center"/>
    </xf>
    <xf numFmtId="43" fontId="51" fillId="0" borderId="0" xfId="42" applyFont="1" applyFill="1" applyBorder="1" applyAlignment="1">
      <alignment vertical="center"/>
    </xf>
    <xf numFmtId="43" fontId="0" fillId="0" borderId="0" xfId="42" applyFont="1" applyFill="1" applyBorder="1" applyAlignment="1">
      <alignment vertical="center"/>
    </xf>
    <xf numFmtId="43" fontId="0" fillId="35" borderId="10" xfId="42" applyFont="1" applyFill="1" applyBorder="1" applyAlignment="1" applyProtection="1">
      <alignment vertical="center"/>
      <protection locked="0"/>
    </xf>
    <xf numFmtId="43" fontId="0" fillId="36" borderId="18" xfId="42" applyFont="1" applyFill="1" applyBorder="1" applyAlignment="1">
      <alignment vertical="center"/>
    </xf>
    <xf numFmtId="43" fontId="56" fillId="36" borderId="21" xfId="42" applyFont="1" applyFill="1" applyBorder="1" applyAlignment="1">
      <alignment vertical="center"/>
    </xf>
    <xf numFmtId="0" fontId="54" fillId="19" borderId="24" xfId="0" applyFont="1" applyFill="1" applyBorder="1" applyAlignment="1">
      <alignment vertical="center"/>
    </xf>
    <xf numFmtId="0" fontId="54" fillId="19" borderId="25" xfId="0" applyFont="1" applyFill="1" applyBorder="1" applyAlignment="1">
      <alignment vertical="center"/>
    </xf>
    <xf numFmtId="43" fontId="54" fillId="19" borderId="25" xfId="42" applyFont="1" applyFill="1" applyBorder="1" applyAlignment="1">
      <alignment vertical="center"/>
    </xf>
    <xf numFmtId="43" fontId="54" fillId="19" borderId="26" xfId="42" applyFont="1" applyFill="1" applyBorder="1" applyAlignment="1">
      <alignment vertical="center"/>
    </xf>
    <xf numFmtId="0" fontId="2" fillId="37" borderId="10" xfId="0" applyFont="1" applyFill="1" applyBorder="1" applyAlignment="1">
      <alignment horizontal="left" vertical="center" wrapText="1"/>
    </xf>
    <xf numFmtId="0" fontId="53" fillId="0" borderId="21" xfId="0" applyFont="1" applyBorder="1" applyAlignment="1">
      <alignment horizontal="center" vertical="center"/>
    </xf>
    <xf numFmtId="0" fontId="2" fillId="0" borderId="27" xfId="0" applyFont="1" applyBorder="1" applyAlignment="1">
      <alignment horizontal="left" vertical="center" wrapText="1"/>
    </xf>
    <xf numFmtId="0" fontId="53" fillId="0" borderId="10" xfId="0" applyFont="1" applyBorder="1" applyAlignment="1">
      <alignment horizontal="justify" vertical="center" wrapText="1"/>
    </xf>
    <xf numFmtId="0" fontId="0" fillId="37" borderId="0" xfId="0" applyFill="1" applyAlignment="1">
      <alignment vertical="center"/>
    </xf>
    <xf numFmtId="0" fontId="0" fillId="0" borderId="0" xfId="0" applyBorder="1" applyAlignment="1">
      <alignment horizontal="center"/>
    </xf>
    <xf numFmtId="43" fontId="0" fillId="0" borderId="0" xfId="42" applyFont="1" applyBorder="1" applyAlignment="1">
      <alignment horizontal="center"/>
    </xf>
    <xf numFmtId="0" fontId="57" fillId="0" borderId="0" xfId="0" applyFont="1" applyAlignment="1">
      <alignment horizontal="center" vertical="center"/>
    </xf>
    <xf numFmtId="43" fontId="0" fillId="13" borderId="28" xfId="42" applyFont="1" applyFill="1" applyBorder="1" applyAlignment="1">
      <alignment vertical="center"/>
    </xf>
    <xf numFmtId="0" fontId="53" fillId="0" borderId="10" xfId="0" applyFont="1" applyBorder="1" applyAlignment="1">
      <alignment horizontal="left" vertical="center"/>
    </xf>
    <xf numFmtId="0" fontId="53" fillId="0" borderId="10" xfId="0" applyFont="1" applyBorder="1" applyAlignment="1">
      <alignment horizontal="center" vertical="center" wrapText="1"/>
    </xf>
    <xf numFmtId="43" fontId="0" fillId="36" borderId="10" xfId="42" applyFont="1" applyFill="1" applyBorder="1" applyAlignment="1">
      <alignment vertical="center"/>
    </xf>
    <xf numFmtId="0" fontId="57" fillId="0" borderId="0" xfId="0" applyFont="1" applyAlignment="1">
      <alignment horizontal="center" vertical="center"/>
    </xf>
    <xf numFmtId="0" fontId="2" fillId="0" borderId="29" xfId="0" applyFont="1" applyBorder="1" applyAlignment="1">
      <alignment horizontal="center" vertical="center"/>
    </xf>
    <xf numFmtId="43" fontId="0" fillId="35" borderId="29" xfId="42" applyFont="1" applyFill="1" applyBorder="1" applyAlignment="1" applyProtection="1">
      <alignment vertical="center"/>
      <protection locked="0"/>
    </xf>
    <xf numFmtId="43" fontId="0" fillId="36" borderId="30" xfId="42" applyFont="1" applyFill="1" applyBorder="1" applyAlignment="1">
      <alignment vertical="center"/>
    </xf>
    <xf numFmtId="0" fontId="53" fillId="13" borderId="31" xfId="0" applyFont="1" applyFill="1" applyBorder="1" applyAlignment="1">
      <alignment horizontal="justify" vertical="center"/>
    </xf>
    <xf numFmtId="0" fontId="57" fillId="0" borderId="0" xfId="0" applyFont="1" applyAlignment="1">
      <alignment horizontal="center" vertical="center"/>
    </xf>
    <xf numFmtId="0" fontId="58" fillId="0" borderId="0" xfId="0" applyFont="1" applyAlignment="1">
      <alignment/>
    </xf>
    <xf numFmtId="0" fontId="59" fillId="37" borderId="10" xfId="0" applyFont="1" applyFill="1" applyBorder="1" applyAlignment="1">
      <alignment horizontal="center" vertical="center" wrapText="1"/>
    </xf>
    <xf numFmtId="0" fontId="59" fillId="37" borderId="10" xfId="0" applyFont="1" applyFill="1" applyBorder="1" applyAlignment="1">
      <alignment horizontal="center" vertical="center"/>
    </xf>
    <xf numFmtId="172" fontId="59" fillId="37" borderId="10" xfId="0" applyNumberFormat="1" applyFont="1" applyFill="1" applyBorder="1" applyAlignment="1">
      <alignment horizontal="center" vertical="center" wrapText="1"/>
    </xf>
    <xf numFmtId="0" fontId="58" fillId="0" borderId="0" xfId="0" applyFont="1" applyAlignment="1">
      <alignment vertical="center"/>
    </xf>
    <xf numFmtId="0" fontId="58" fillId="0" borderId="10" xfId="0" applyFont="1" applyBorder="1" applyAlignment="1">
      <alignment horizontal="center" vertical="center"/>
    </xf>
    <xf numFmtId="0" fontId="60" fillId="35" borderId="10" xfId="0" applyFont="1" applyFill="1" applyBorder="1" applyAlignment="1" applyProtection="1">
      <alignment horizontal="center" vertical="center"/>
      <protection locked="0"/>
    </xf>
    <xf numFmtId="172" fontId="58" fillId="36" borderId="10" xfId="42" applyNumberFormat="1" applyFont="1" applyFill="1" applyBorder="1" applyAlignment="1" applyProtection="1">
      <alignment horizontal="center" vertical="center"/>
      <protection/>
    </xf>
    <xf numFmtId="0" fontId="60" fillId="35" borderId="10" xfId="0" applyFont="1" applyFill="1" applyBorder="1" applyAlignment="1" applyProtection="1">
      <alignment horizontal="center" vertical="center" wrapText="1"/>
      <protection locked="0"/>
    </xf>
    <xf numFmtId="172" fontId="4" fillId="36" borderId="10" xfId="0" applyNumberFormat="1" applyFont="1" applyFill="1" applyBorder="1" applyAlignment="1">
      <alignment horizontal="center" vertical="center"/>
    </xf>
    <xf numFmtId="172" fontId="58" fillId="0" borderId="0" xfId="0" applyNumberFormat="1" applyFont="1" applyAlignment="1">
      <alignment vertical="center"/>
    </xf>
    <xf numFmtId="0" fontId="61" fillId="35" borderId="0" xfId="0" applyFont="1" applyFill="1" applyAlignment="1">
      <alignment/>
    </xf>
    <xf numFmtId="0" fontId="58" fillId="36" borderId="0" xfId="0" applyFont="1" applyFill="1" applyAlignment="1">
      <alignment/>
    </xf>
    <xf numFmtId="0" fontId="58" fillId="0" borderId="0" xfId="0" applyFont="1" applyAlignment="1">
      <alignment horizontal="center" vertical="top" wrapText="1"/>
    </xf>
    <xf numFmtId="0" fontId="58" fillId="0" borderId="0" xfId="0" applyFont="1" applyAlignment="1">
      <alignment horizontal="left" vertical="top" wrapText="1"/>
    </xf>
    <xf numFmtId="172" fontId="58" fillId="0" borderId="0" xfId="0" applyNumberFormat="1" applyFont="1" applyAlignment="1">
      <alignment horizontal="center" vertical="top" wrapText="1"/>
    </xf>
    <xf numFmtId="0" fontId="58" fillId="0" borderId="0" xfId="0" applyFont="1" applyAlignment="1">
      <alignment horizontal="center"/>
    </xf>
    <xf numFmtId="0" fontId="58" fillId="0" borderId="0" xfId="0" applyFont="1" applyAlignment="1">
      <alignment wrapText="1"/>
    </xf>
    <xf numFmtId="172" fontId="58" fillId="0" borderId="0" xfId="0" applyNumberFormat="1" applyFont="1" applyAlignment="1">
      <alignment horizontal="center"/>
    </xf>
    <xf numFmtId="0" fontId="62" fillId="0" borderId="10" xfId="0" applyFont="1" applyBorder="1" applyAlignment="1">
      <alignment vertical="top"/>
    </xf>
    <xf numFmtId="0" fontId="62" fillId="0" borderId="10" xfId="0" applyFont="1" applyBorder="1" applyAlignment="1">
      <alignment horizontal="center" vertical="top"/>
    </xf>
    <xf numFmtId="0" fontId="59" fillId="0" borderId="10" xfId="0" applyFont="1" applyBorder="1" applyAlignment="1">
      <alignment horizontal="left" vertical="center"/>
    </xf>
    <xf numFmtId="0" fontId="58" fillId="0" borderId="10" xfId="0" applyFont="1" applyBorder="1" applyAlignment="1">
      <alignment horizontal="left" wrapText="1"/>
    </xf>
    <xf numFmtId="0" fontId="58" fillId="0" borderId="10" xfId="0" applyFont="1" applyBorder="1" applyAlignment="1">
      <alignment horizontal="left" vertical="top" wrapText="1"/>
    </xf>
    <xf numFmtId="0" fontId="63" fillId="37" borderId="10" xfId="0" applyFont="1" applyFill="1" applyBorder="1" applyAlignment="1">
      <alignment horizontal="center" vertical="center" wrapText="1"/>
    </xf>
    <xf numFmtId="0" fontId="59" fillId="37" borderId="10"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4" fillId="37" borderId="21" xfId="0" applyFont="1" applyFill="1" applyBorder="1" applyAlignment="1">
      <alignment horizontal="center" vertical="center"/>
    </xf>
    <xf numFmtId="0" fontId="59" fillId="35" borderId="10" xfId="0" applyFont="1" applyFill="1" applyBorder="1" applyAlignment="1" applyProtection="1">
      <alignment horizontal="center" vertical="top" wrapText="1"/>
      <protection locked="0"/>
    </xf>
    <xf numFmtId="0" fontId="64" fillId="37" borderId="19" xfId="0" applyFont="1" applyFill="1" applyBorder="1" applyAlignment="1">
      <alignment horizontal="center" vertical="center"/>
    </xf>
    <xf numFmtId="0" fontId="64" fillId="37" borderId="20" xfId="0" applyFont="1" applyFill="1" applyBorder="1" applyAlignment="1">
      <alignment horizontal="center" vertical="center"/>
    </xf>
    <xf numFmtId="0" fontId="64" fillId="37" borderId="21" xfId="0" applyFont="1" applyFill="1" applyBorder="1" applyAlignment="1">
      <alignment horizontal="center" vertical="center"/>
    </xf>
    <xf numFmtId="43" fontId="51" fillId="13" borderId="32" xfId="42" applyFont="1" applyFill="1" applyBorder="1" applyAlignment="1">
      <alignment horizontal="center" vertical="center"/>
    </xf>
    <xf numFmtId="43" fontId="51" fillId="13" borderId="33" xfId="42" applyFont="1" applyFill="1" applyBorder="1" applyAlignment="1">
      <alignment horizontal="center" vertical="center"/>
    </xf>
    <xf numFmtId="43" fontId="51" fillId="13" borderId="34" xfId="42" applyFont="1" applyFill="1" applyBorder="1" applyAlignment="1">
      <alignment horizontal="center" vertical="center"/>
    </xf>
    <xf numFmtId="43" fontId="51" fillId="13" borderId="35" xfId="42" applyFont="1" applyFill="1" applyBorder="1" applyAlignment="1">
      <alignment horizontal="center" vertical="center"/>
    </xf>
    <xf numFmtId="43" fontId="51" fillId="13" borderId="36" xfId="42" applyFont="1" applyFill="1" applyBorder="1" applyAlignment="1">
      <alignment horizontal="center" vertical="center"/>
    </xf>
    <xf numFmtId="43" fontId="51" fillId="13" borderId="37" xfId="42" applyFont="1" applyFill="1" applyBorder="1" applyAlignment="1">
      <alignment horizontal="center" vertical="center"/>
    </xf>
    <xf numFmtId="0" fontId="57" fillId="0" borderId="0" xfId="0" applyFont="1" applyAlignment="1">
      <alignment horizontal="center" vertical="center"/>
    </xf>
    <xf numFmtId="0" fontId="53" fillId="0" borderId="1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21"/>
  <sheetViews>
    <sheetView showGridLines="0" zoomScale="98" zoomScaleNormal="98" zoomScalePageLayoutView="0" workbookViewId="0" topLeftCell="A1">
      <selection activeCell="B1" sqref="B1:F2"/>
    </sheetView>
  </sheetViews>
  <sheetFormatPr defaultColWidth="9.140625" defaultRowHeight="15"/>
  <cols>
    <col min="1" max="1" width="1.8515625" style="69" customWidth="1"/>
    <col min="2" max="2" width="6.421875" style="85" customWidth="1"/>
    <col min="3" max="3" width="29.8515625" style="69" customWidth="1"/>
    <col min="4" max="4" width="19.00390625" style="86" customWidth="1"/>
    <col min="5" max="5" width="20.8515625" style="69" customWidth="1"/>
    <col min="6" max="6" width="53.421875" style="87" customWidth="1"/>
    <col min="7" max="7" width="11.7109375" style="69" bestFit="1" customWidth="1"/>
    <col min="8" max="16384" width="9.140625" style="69" customWidth="1"/>
  </cols>
  <sheetData>
    <row r="1" spans="2:6" ht="13.5">
      <c r="B1" s="93" t="s">
        <v>90</v>
      </c>
      <c r="C1" s="93"/>
      <c r="D1" s="93"/>
      <c r="E1" s="93"/>
      <c r="F1" s="93"/>
    </row>
    <row r="2" spans="2:6" ht="38.25" customHeight="1">
      <c r="B2" s="93"/>
      <c r="C2" s="93"/>
      <c r="D2" s="93"/>
      <c r="E2" s="93"/>
      <c r="F2" s="93"/>
    </row>
    <row r="3" spans="2:6" ht="18">
      <c r="B3" s="99" t="s">
        <v>30</v>
      </c>
      <c r="C3" s="100"/>
      <c r="D3" s="100"/>
      <c r="E3" s="100"/>
      <c r="F3" s="101"/>
    </row>
    <row r="4" spans="2:6" ht="13.5">
      <c r="B4" s="94" t="s">
        <v>33</v>
      </c>
      <c r="C4" s="94"/>
      <c r="D4" s="98"/>
      <c r="E4" s="98"/>
      <c r="F4" s="98"/>
    </row>
    <row r="5" spans="2:6" s="73" customFormat="1" ht="42">
      <c r="B5" s="70" t="s">
        <v>29</v>
      </c>
      <c r="C5" s="71" t="s">
        <v>82</v>
      </c>
      <c r="D5" s="70" t="s">
        <v>68</v>
      </c>
      <c r="E5" s="70" t="s">
        <v>69</v>
      </c>
      <c r="F5" s="72" t="s">
        <v>70</v>
      </c>
    </row>
    <row r="6" spans="2:6" s="73" customFormat="1" ht="15">
      <c r="B6" s="74">
        <v>1</v>
      </c>
      <c r="C6" s="88" t="s">
        <v>74</v>
      </c>
      <c r="D6" s="89">
        <v>10</v>
      </c>
      <c r="E6" s="75"/>
      <c r="F6" s="76">
        <f>Choundha!F53-E6</f>
        <v>0</v>
      </c>
    </row>
    <row r="7" spans="2:6" s="73" customFormat="1" ht="15">
      <c r="B7" s="74">
        <v>2</v>
      </c>
      <c r="C7" s="88" t="s">
        <v>75</v>
      </c>
      <c r="D7" s="89">
        <v>10</v>
      </c>
      <c r="E7" s="75"/>
      <c r="F7" s="76">
        <f>Choundha!F54-E7</f>
        <v>0</v>
      </c>
    </row>
    <row r="8" spans="2:6" s="73" customFormat="1" ht="15">
      <c r="B8" s="74">
        <v>3</v>
      </c>
      <c r="C8" s="88" t="s">
        <v>76</v>
      </c>
      <c r="D8" s="89">
        <v>8</v>
      </c>
      <c r="E8" s="75"/>
      <c r="F8" s="76">
        <f>Choundha!F55-E8</f>
        <v>0</v>
      </c>
    </row>
    <row r="9" spans="2:6" s="73" customFormat="1" ht="15">
      <c r="B9" s="74">
        <v>4</v>
      </c>
      <c r="C9" s="88" t="s">
        <v>77</v>
      </c>
      <c r="D9" s="89">
        <v>8</v>
      </c>
      <c r="E9" s="75"/>
      <c r="F9" s="76">
        <f>Choundha!F56-E9</f>
        <v>0</v>
      </c>
    </row>
    <row r="10" spans="2:6" s="73" customFormat="1" ht="15">
      <c r="B10" s="74">
        <v>5</v>
      </c>
      <c r="C10" s="88" t="s">
        <v>78</v>
      </c>
      <c r="D10" s="89">
        <v>17</v>
      </c>
      <c r="E10" s="75"/>
      <c r="F10" s="76">
        <f>Choundha!F57-E10</f>
        <v>0</v>
      </c>
    </row>
    <row r="11" spans="2:6" s="73" customFormat="1" ht="15">
      <c r="B11" s="74">
        <v>6</v>
      </c>
      <c r="C11" s="88" t="s">
        <v>79</v>
      </c>
      <c r="D11" s="89">
        <v>10</v>
      </c>
      <c r="E11" s="75"/>
      <c r="F11" s="76">
        <f>Choundha!F58-E11</f>
        <v>0</v>
      </c>
    </row>
    <row r="12" spans="2:6" s="73" customFormat="1" ht="15">
      <c r="B12" s="74">
        <v>7</v>
      </c>
      <c r="C12" s="88" t="s">
        <v>80</v>
      </c>
      <c r="D12" s="89">
        <v>10</v>
      </c>
      <c r="E12" s="77"/>
      <c r="F12" s="76">
        <f>Choundha!F59-E12</f>
        <v>0</v>
      </c>
    </row>
    <row r="13" spans="2:6" s="73" customFormat="1" ht="15">
      <c r="B13" s="74">
        <v>8</v>
      </c>
      <c r="C13" s="88" t="s">
        <v>81</v>
      </c>
      <c r="D13" s="89">
        <v>10</v>
      </c>
      <c r="E13" s="77"/>
      <c r="F13" s="76">
        <f>Choundha!F60-E13</f>
        <v>0</v>
      </c>
    </row>
    <row r="14" spans="2:7" s="73" customFormat="1" ht="15">
      <c r="B14" s="95" t="s">
        <v>83</v>
      </c>
      <c r="C14" s="96"/>
      <c r="D14" s="96"/>
      <c r="E14" s="97"/>
      <c r="F14" s="78">
        <f>SUM(F6:F13)</f>
        <v>0</v>
      </c>
      <c r="G14" s="79"/>
    </row>
    <row r="15" spans="2:6" ht="13.5">
      <c r="B15" s="90" t="s">
        <v>34</v>
      </c>
      <c r="C15" s="90"/>
      <c r="D15" s="90"/>
      <c r="E15" s="90"/>
      <c r="F15" s="90"/>
    </row>
    <row r="16" spans="2:6" ht="28.5" customHeight="1">
      <c r="B16" s="91" t="s">
        <v>71</v>
      </c>
      <c r="C16" s="91"/>
      <c r="D16" s="91"/>
      <c r="E16" s="91"/>
      <c r="F16" s="91"/>
    </row>
    <row r="17" spans="2:6" ht="47.25" customHeight="1">
      <c r="B17" s="91" t="s">
        <v>72</v>
      </c>
      <c r="C17" s="91"/>
      <c r="D17" s="91"/>
      <c r="E17" s="91"/>
      <c r="F17" s="91"/>
    </row>
    <row r="18" spans="2:7" ht="13.5">
      <c r="B18" s="91" t="s">
        <v>51</v>
      </c>
      <c r="C18" s="91"/>
      <c r="D18" s="91"/>
      <c r="E18" s="91"/>
      <c r="F18" s="91"/>
      <c r="G18" s="80"/>
    </row>
    <row r="19" spans="2:7" ht="13.5">
      <c r="B19" s="91" t="s">
        <v>52</v>
      </c>
      <c r="C19" s="91"/>
      <c r="D19" s="91"/>
      <c r="E19" s="91"/>
      <c r="F19" s="91"/>
      <c r="G19" s="81"/>
    </row>
    <row r="20" spans="2:6" ht="31.5" customHeight="1">
      <c r="B20" s="92" t="s">
        <v>73</v>
      </c>
      <c r="C20" s="92"/>
      <c r="D20" s="92"/>
      <c r="E20" s="92"/>
      <c r="F20" s="92"/>
    </row>
    <row r="21" spans="2:6" ht="13.5">
      <c r="B21" s="82"/>
      <c r="C21" s="83"/>
      <c r="D21" s="83"/>
      <c r="E21" s="83"/>
      <c r="F21" s="84"/>
    </row>
  </sheetData>
  <sheetProtection formatCells="0" formatColumns="0" formatRows="0" insertColumns="0" insertRows="0" insertHyperlinks="0" deleteColumns="0" deleteRows="0" selectLockedCells="1"/>
  <mergeCells count="11">
    <mergeCell ref="B1:F2"/>
    <mergeCell ref="B4:C4"/>
    <mergeCell ref="B14:E14"/>
    <mergeCell ref="D4:F4"/>
    <mergeCell ref="B3:F3"/>
    <mergeCell ref="B15:F15"/>
    <mergeCell ref="B16:F16"/>
    <mergeCell ref="B17:F17"/>
    <mergeCell ref="B18:F18"/>
    <mergeCell ref="B19:F19"/>
    <mergeCell ref="B20:F20"/>
  </mergeCells>
  <printOptions/>
  <pageMargins left="0.2362204724409449" right="0.2362204724409449" top="0.35433070866141736" bottom="0.35433070866141736" header="0.31496062992125984" footer="0.31496062992125984"/>
  <pageSetup cellComments="asDisplayed" fitToHeight="1"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showGridLines="0" view="pageBreakPreview" zoomScale="88" zoomScaleSheetLayoutView="88" zoomScalePageLayoutView="0" workbookViewId="0" topLeftCell="A1">
      <selection activeCell="A1" sqref="A1:IV16384"/>
    </sheetView>
  </sheetViews>
  <sheetFormatPr defaultColWidth="9.140625" defaultRowHeight="15"/>
  <cols>
    <col min="1" max="1" width="6.421875" style="2" bestFit="1" customWidth="1"/>
    <col min="2" max="2" width="60.00390625" style="0" customWidth="1"/>
    <col min="4" max="4" width="8.421875" style="0" bestFit="1" customWidth="1"/>
    <col min="5" max="5" width="23.00390625" style="16" customWidth="1"/>
    <col min="6" max="6" width="13.28125" style="16" bestFit="1" customWidth="1"/>
  </cols>
  <sheetData>
    <row r="1" spans="3:6" ht="25.5">
      <c r="C1" s="58" t="s">
        <v>65</v>
      </c>
      <c r="D1" s="2"/>
      <c r="E1" s="13"/>
      <c r="F1" s="13"/>
    </row>
    <row r="2" spans="2:6" ht="14.25">
      <c r="B2" s="3" t="s">
        <v>32</v>
      </c>
      <c r="C2" s="35">
        <v>10</v>
      </c>
      <c r="D2" s="6"/>
      <c r="E2" s="14"/>
      <c r="F2" s="15"/>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6" s="26" customFormat="1" ht="14.25">
      <c r="A7" s="22">
        <v>1</v>
      </c>
      <c r="B7" s="36" t="s">
        <v>13</v>
      </c>
      <c r="C7" s="1" t="s">
        <v>0</v>
      </c>
      <c r="D7" s="27">
        <f>C$2</f>
        <v>10</v>
      </c>
      <c r="E7" s="44"/>
      <c r="F7" s="45">
        <f aca="true" t="shared" si="0" ref="F7:F29">D7*E7</f>
        <v>0</v>
      </c>
    </row>
    <row r="8" spans="1:6" s="26" customFormat="1" ht="14.25">
      <c r="A8" s="22">
        <v>2</v>
      </c>
      <c r="B8" s="36" t="s">
        <v>14</v>
      </c>
      <c r="C8" s="1" t="s">
        <v>0</v>
      </c>
      <c r="D8" s="27">
        <f aca="true" t="shared" si="1" ref="D8:D18">C$2</f>
        <v>10</v>
      </c>
      <c r="E8" s="44"/>
      <c r="F8" s="45">
        <f t="shared" si="0"/>
        <v>0</v>
      </c>
    </row>
    <row r="9" spans="1:6" s="26" customFormat="1" ht="14.25">
      <c r="A9" s="22">
        <v>3</v>
      </c>
      <c r="B9" s="36" t="s">
        <v>15</v>
      </c>
      <c r="C9" s="1" t="s">
        <v>0</v>
      </c>
      <c r="D9" s="27">
        <f t="shared" si="1"/>
        <v>10</v>
      </c>
      <c r="E9" s="44"/>
      <c r="F9" s="45">
        <f t="shared" si="0"/>
        <v>0</v>
      </c>
    </row>
    <row r="10" spans="1:6" s="26" customFormat="1" ht="12" customHeight="1">
      <c r="A10" s="22">
        <v>4</v>
      </c>
      <c r="B10" s="36" t="s">
        <v>49</v>
      </c>
      <c r="C10" s="1" t="s">
        <v>1</v>
      </c>
      <c r="D10" s="27">
        <f t="shared" si="1"/>
        <v>10</v>
      </c>
      <c r="E10" s="44"/>
      <c r="F10" s="45">
        <f t="shared" si="0"/>
        <v>0</v>
      </c>
    </row>
    <row r="11" spans="1:6" s="26" customFormat="1" ht="14.25">
      <c r="A11" s="22">
        <v>5</v>
      </c>
      <c r="B11" s="36" t="s">
        <v>64</v>
      </c>
      <c r="C11" s="1" t="s">
        <v>1</v>
      </c>
      <c r="D11" s="27">
        <v>12</v>
      </c>
      <c r="E11" s="44"/>
      <c r="F11" s="45">
        <f t="shared" si="0"/>
        <v>0</v>
      </c>
    </row>
    <row r="12" spans="1:6" s="26" customFormat="1" ht="14.25">
      <c r="A12" s="22">
        <v>6</v>
      </c>
      <c r="B12" s="36" t="s">
        <v>17</v>
      </c>
      <c r="C12" s="1" t="s">
        <v>0</v>
      </c>
      <c r="D12" s="27">
        <f t="shared" si="1"/>
        <v>10</v>
      </c>
      <c r="E12" s="44"/>
      <c r="F12" s="45">
        <f t="shared" si="0"/>
        <v>0</v>
      </c>
    </row>
    <row r="13" spans="1:6" s="26" customFormat="1" ht="14.25">
      <c r="A13" s="22">
        <v>7</v>
      </c>
      <c r="B13" s="36" t="s">
        <v>18</v>
      </c>
      <c r="C13" s="1" t="s">
        <v>0</v>
      </c>
      <c r="D13" s="27">
        <f t="shared" si="1"/>
        <v>10</v>
      </c>
      <c r="E13" s="44"/>
      <c r="F13" s="45">
        <f t="shared" si="0"/>
        <v>0</v>
      </c>
    </row>
    <row r="14" spans="1:6" s="26" customFormat="1" ht="14.25">
      <c r="A14" s="22">
        <v>8</v>
      </c>
      <c r="B14" s="36" t="s">
        <v>19</v>
      </c>
      <c r="C14" s="1" t="s">
        <v>1</v>
      </c>
      <c r="D14" s="27">
        <f t="shared" si="1"/>
        <v>10</v>
      </c>
      <c r="E14" s="44"/>
      <c r="F14" s="45">
        <f t="shared" si="0"/>
        <v>0</v>
      </c>
    </row>
    <row r="15" spans="1:6" s="26" customFormat="1" ht="14.25">
      <c r="A15" s="22">
        <v>9</v>
      </c>
      <c r="B15" s="36" t="s">
        <v>44</v>
      </c>
      <c r="C15" s="1" t="s">
        <v>1</v>
      </c>
      <c r="D15" s="27">
        <f>C2*2</f>
        <v>20</v>
      </c>
      <c r="E15" s="44"/>
      <c r="F15" s="45">
        <f t="shared" si="0"/>
        <v>0</v>
      </c>
    </row>
    <row r="16" spans="1:6" s="26" customFormat="1" ht="24.75">
      <c r="A16" s="22">
        <v>10</v>
      </c>
      <c r="B16" s="36" t="s">
        <v>47</v>
      </c>
      <c r="C16" s="1" t="s">
        <v>1</v>
      </c>
      <c r="D16" s="27">
        <f t="shared" si="1"/>
        <v>10</v>
      </c>
      <c r="E16" s="44"/>
      <c r="F16" s="45">
        <f t="shared" si="0"/>
        <v>0</v>
      </c>
    </row>
    <row r="17" spans="1:6" s="26" customFormat="1" ht="24.75">
      <c r="A17" s="22">
        <v>11</v>
      </c>
      <c r="B17" s="36" t="s">
        <v>66</v>
      </c>
      <c r="C17" s="1" t="s">
        <v>1</v>
      </c>
      <c r="D17" s="27">
        <v>12</v>
      </c>
      <c r="E17" s="44"/>
      <c r="F17" s="45">
        <f t="shared" si="0"/>
        <v>0</v>
      </c>
    </row>
    <row r="18" spans="1:6" s="26" customFormat="1" ht="14.25">
      <c r="A18" s="22">
        <v>12</v>
      </c>
      <c r="B18" s="36" t="s">
        <v>21</v>
      </c>
      <c r="C18" s="1" t="s">
        <v>0</v>
      </c>
      <c r="D18" s="27">
        <f t="shared" si="1"/>
        <v>10</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12</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54</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40.5" customHeight="1">
      <c r="A28" s="22">
        <v>22</v>
      </c>
      <c r="B28" s="36" t="s">
        <v>56</v>
      </c>
      <c r="C28" s="1" t="s">
        <v>0</v>
      </c>
      <c r="D28" s="27">
        <v>2</v>
      </c>
      <c r="E28" s="44"/>
      <c r="F28" s="45">
        <f t="shared" si="0"/>
        <v>0</v>
      </c>
    </row>
    <row r="29" spans="1:6" s="26" customFormat="1" ht="37.5">
      <c r="A29" s="22">
        <v>23</v>
      </c>
      <c r="B29" s="36" t="s">
        <v>86</v>
      </c>
      <c r="C29" s="1" t="s">
        <v>0</v>
      </c>
      <c r="D29" s="27">
        <v>10</v>
      </c>
      <c r="E29" s="44"/>
      <c r="F29" s="45">
        <f t="shared" si="0"/>
        <v>0</v>
      </c>
    </row>
    <row r="30" spans="1:6" s="26" customFormat="1" ht="14.25">
      <c r="A30" s="29" t="s">
        <v>37</v>
      </c>
      <c r="B30" s="34" t="s">
        <v>38</v>
      </c>
      <c r="C30" s="30"/>
      <c r="D30" s="31"/>
      <c r="E30" s="32"/>
      <c r="F30" s="33"/>
    </row>
    <row r="31" spans="1:6" s="26" customFormat="1" ht="14.25">
      <c r="A31" s="22">
        <v>24</v>
      </c>
      <c r="B31" s="51" t="s">
        <v>20</v>
      </c>
      <c r="C31" s="1" t="s">
        <v>0</v>
      </c>
      <c r="D31" s="27">
        <f>C$2</f>
        <v>10</v>
      </c>
      <c r="E31" s="44"/>
      <c r="F31" s="45">
        <f aca="true" t="shared" si="2" ref="F31:F42">D31*E31</f>
        <v>0</v>
      </c>
    </row>
    <row r="32" spans="1:6" s="26" customFormat="1" ht="14.25">
      <c r="A32" s="22">
        <v>25</v>
      </c>
      <c r="B32" s="51" t="s">
        <v>63</v>
      </c>
      <c r="C32" s="1" t="s">
        <v>0</v>
      </c>
      <c r="D32" s="27">
        <v>12</v>
      </c>
      <c r="E32" s="44"/>
      <c r="F32" s="45">
        <f t="shared" si="2"/>
        <v>0</v>
      </c>
    </row>
    <row r="33" spans="1:6" ht="24.75">
      <c r="A33" s="22">
        <v>26</v>
      </c>
      <c r="B33" s="51" t="s">
        <v>23</v>
      </c>
      <c r="C33" s="1" t="s">
        <v>0</v>
      </c>
      <c r="D33" s="27">
        <f>C$2</f>
        <v>10</v>
      </c>
      <c r="E33" s="44"/>
      <c r="F33" s="45">
        <f t="shared" si="2"/>
        <v>0</v>
      </c>
    </row>
    <row r="34" spans="1:6" s="26" customFormat="1" ht="14.25">
      <c r="A34" s="22">
        <v>27</v>
      </c>
      <c r="B34" s="36" t="s">
        <v>57</v>
      </c>
      <c r="C34" s="1" t="s">
        <v>0</v>
      </c>
      <c r="D34" s="27">
        <v>12</v>
      </c>
      <c r="E34" s="44"/>
      <c r="F34" s="45">
        <f t="shared" si="2"/>
        <v>0</v>
      </c>
    </row>
    <row r="35" spans="1:6" s="26" customFormat="1" ht="14.25">
      <c r="A35" s="22">
        <v>28</v>
      </c>
      <c r="B35" s="36" t="s">
        <v>24</v>
      </c>
      <c r="C35" s="1" t="s">
        <v>0</v>
      </c>
      <c r="D35" s="27">
        <f>C$2</f>
        <v>10</v>
      </c>
      <c r="E35" s="44"/>
      <c r="F35" s="45">
        <f t="shared" si="2"/>
        <v>0</v>
      </c>
    </row>
    <row r="36" spans="1:6" s="26" customFormat="1" ht="14.25">
      <c r="A36" s="22">
        <v>29</v>
      </c>
      <c r="B36" s="36" t="s">
        <v>58</v>
      </c>
      <c r="C36" s="1" t="s">
        <v>0</v>
      </c>
      <c r="D36" s="27">
        <v>12</v>
      </c>
      <c r="E36" s="44"/>
      <c r="F36" s="45">
        <f t="shared" si="2"/>
        <v>0</v>
      </c>
    </row>
    <row r="37" spans="1:6" s="26" customFormat="1" ht="14.25">
      <c r="A37" s="22">
        <v>30</v>
      </c>
      <c r="B37" s="36" t="s">
        <v>35</v>
      </c>
      <c r="C37" s="1" t="s">
        <v>0</v>
      </c>
      <c r="D37" s="27">
        <v>1</v>
      </c>
      <c r="E37" s="44"/>
      <c r="F37" s="45">
        <f t="shared" si="2"/>
        <v>0</v>
      </c>
    </row>
    <row r="38" spans="1:6" s="26" customFormat="1" ht="14.25">
      <c r="A38" s="22">
        <v>31</v>
      </c>
      <c r="B38" s="37" t="s">
        <v>40</v>
      </c>
      <c r="C38" s="10" t="s">
        <v>0</v>
      </c>
      <c r="D38" s="28">
        <v>1</v>
      </c>
      <c r="E38" s="44"/>
      <c r="F38" s="45">
        <f t="shared" si="2"/>
        <v>0</v>
      </c>
    </row>
    <row r="39" spans="1:6" s="26" customFormat="1" ht="24.75">
      <c r="A39" s="22">
        <v>32</v>
      </c>
      <c r="B39" s="37" t="s">
        <v>50</v>
      </c>
      <c r="C39" s="10" t="s">
        <v>0</v>
      </c>
      <c r="D39" s="28">
        <v>2</v>
      </c>
      <c r="E39" s="44"/>
      <c r="F39" s="45">
        <f t="shared" si="2"/>
        <v>0</v>
      </c>
    </row>
    <row r="40" spans="1:6" s="26" customFormat="1" ht="24.75">
      <c r="A40" s="22">
        <v>33</v>
      </c>
      <c r="B40" s="37" t="s">
        <v>59</v>
      </c>
      <c r="C40" s="10" t="s">
        <v>0</v>
      </c>
      <c r="D40" s="27">
        <v>6</v>
      </c>
      <c r="E40" s="44"/>
      <c r="F40" s="45">
        <f t="shared" si="2"/>
        <v>0</v>
      </c>
    </row>
    <row r="41" spans="1:6" s="26" customFormat="1" ht="14.25">
      <c r="A41" s="22">
        <v>34</v>
      </c>
      <c r="B41" s="37" t="s">
        <v>61</v>
      </c>
      <c r="C41" s="10" t="s">
        <v>0</v>
      </c>
      <c r="D41" s="27">
        <v>1</v>
      </c>
      <c r="E41" s="44"/>
      <c r="F41" s="45">
        <f t="shared" si="2"/>
        <v>0</v>
      </c>
    </row>
    <row r="42" spans="1:6" s="26" customFormat="1" ht="37.5" thickBot="1">
      <c r="A42" s="22">
        <v>35</v>
      </c>
      <c r="B42" s="36" t="s">
        <v>87</v>
      </c>
      <c r="C42" s="10" t="s">
        <v>0</v>
      </c>
      <c r="D42" s="27">
        <v>2</v>
      </c>
      <c r="E42" s="44"/>
      <c r="F42" s="45">
        <f t="shared" si="2"/>
        <v>0</v>
      </c>
    </row>
    <row r="43" spans="1:6" s="26" customFormat="1" ht="15" thickBot="1">
      <c r="A43" s="102" t="s">
        <v>26</v>
      </c>
      <c r="B43" s="103"/>
      <c r="C43" s="103"/>
      <c r="D43" s="103"/>
      <c r="E43" s="104"/>
      <c r="F43" s="40">
        <f>SUM(F31:F42)+SUM(F7:F29)</f>
        <v>0</v>
      </c>
    </row>
    <row r="44" spans="1:6" s="26" customFormat="1" ht="15" thickBot="1">
      <c r="A44" s="41"/>
      <c r="B44" s="11"/>
      <c r="C44" s="11"/>
      <c r="D44" s="11"/>
      <c r="E44" s="42"/>
      <c r="F44" s="43"/>
    </row>
    <row r="45" spans="1:6" s="26" customFormat="1" ht="14.25">
      <c r="A45" s="47" t="s">
        <v>48</v>
      </c>
      <c r="B45" s="48"/>
      <c r="C45" s="48"/>
      <c r="D45" s="48"/>
      <c r="E45" s="49"/>
      <c r="F45" s="50"/>
    </row>
    <row r="46" spans="1:6" s="26" customFormat="1" ht="14.25">
      <c r="A46" s="12" t="s">
        <v>25</v>
      </c>
      <c r="B46" s="7" t="s">
        <v>11</v>
      </c>
      <c r="C46" s="7" t="s">
        <v>8</v>
      </c>
      <c r="D46" s="8" t="s">
        <v>12</v>
      </c>
      <c r="E46" s="17" t="s">
        <v>9</v>
      </c>
      <c r="F46" s="18" t="s">
        <v>10</v>
      </c>
    </row>
    <row r="47" spans="1:6" s="26" customFormat="1" ht="14.25">
      <c r="A47" s="1">
        <v>36</v>
      </c>
      <c r="B47" s="60" t="s">
        <v>60</v>
      </c>
      <c r="C47" s="1" t="s">
        <v>41</v>
      </c>
      <c r="D47" s="61">
        <v>12</v>
      </c>
      <c r="E47" s="44"/>
      <c r="F47" s="62">
        <f>D47*E47</f>
        <v>0</v>
      </c>
    </row>
    <row r="48" spans="1:6" s="26" customFormat="1" ht="36.75" customHeight="1">
      <c r="A48" s="1">
        <v>37</v>
      </c>
      <c r="B48" s="109" t="s">
        <v>84</v>
      </c>
      <c r="C48" s="1" t="s">
        <v>41</v>
      </c>
      <c r="D48" s="61">
        <v>12</v>
      </c>
      <c r="E48" s="44"/>
      <c r="F48" s="62">
        <f>D48*E48</f>
        <v>0</v>
      </c>
    </row>
    <row r="49" spans="1:6" s="26" customFormat="1" ht="37.5">
      <c r="A49" s="1">
        <v>38</v>
      </c>
      <c r="B49" s="109" t="s">
        <v>85</v>
      </c>
      <c r="C49" s="1" t="s">
        <v>41</v>
      </c>
      <c r="D49" s="61">
        <v>12</v>
      </c>
      <c r="E49" s="44"/>
      <c r="F49" s="62">
        <f>D49*E49</f>
        <v>0</v>
      </c>
    </row>
    <row r="50" spans="1:6" s="26" customFormat="1" ht="15" thickBot="1">
      <c r="A50" s="105" t="s">
        <v>42</v>
      </c>
      <c r="B50" s="106"/>
      <c r="C50" s="106"/>
      <c r="D50" s="106"/>
      <c r="E50" s="107"/>
      <c r="F50" s="59">
        <f>SUM(F47:F49)</f>
        <v>0</v>
      </c>
    </row>
    <row r="53" spans="3:6" ht="18">
      <c r="C53" s="23" t="s">
        <v>27</v>
      </c>
      <c r="D53" s="24"/>
      <c r="E53" s="25"/>
      <c r="F53" s="46">
        <f>F50+F43</f>
        <v>0</v>
      </c>
    </row>
  </sheetData>
  <sheetProtection formatCells="0" formatColumns="0" formatRows="0" insertColumns="0" insertRows="0" insertHyperlinks="0" deleteColumns="0" deleteRows="0" selectLockedCells="1"/>
  <mergeCells count="2">
    <mergeCell ref="A43:E43"/>
    <mergeCell ref="A50:E50"/>
  </mergeCells>
  <printOptions/>
  <pageMargins left="0.23622047244094488" right="0.23622047244094488" top="0.3543307086614173" bottom="0.3543307086614173" header="0.31496062992125984" footer="0.31496062992125984"/>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showGridLines="0" view="pageBreakPreview" zoomScale="88" zoomScaleSheetLayoutView="88" zoomScalePageLayoutView="0" workbookViewId="0" topLeftCell="A1">
      <selection activeCell="A1" sqref="A1:IV16384"/>
    </sheetView>
  </sheetViews>
  <sheetFormatPr defaultColWidth="9.140625" defaultRowHeight="15"/>
  <cols>
    <col min="1" max="1" width="6.421875" style="2" bestFit="1" customWidth="1"/>
    <col min="2" max="2" width="60.00390625" style="0" customWidth="1"/>
    <col min="4" max="4" width="8.421875" style="0" bestFit="1" customWidth="1"/>
    <col min="5" max="5" width="23.00390625" style="16" customWidth="1"/>
    <col min="6" max="6" width="13.28125" style="16" bestFit="1" customWidth="1"/>
  </cols>
  <sheetData>
    <row r="1" spans="3:6" ht="25.5">
      <c r="C1" s="68" t="s">
        <v>65</v>
      </c>
      <c r="D1" s="2"/>
      <c r="E1" s="13"/>
      <c r="F1" s="13"/>
    </row>
    <row r="2" spans="2:6" ht="14.25">
      <c r="B2" s="3" t="s">
        <v>32</v>
      </c>
      <c r="C2" s="35">
        <v>10</v>
      </c>
      <c r="D2" s="6"/>
      <c r="E2" s="14"/>
      <c r="F2" s="15"/>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6" s="26" customFormat="1" ht="14.25">
      <c r="A7" s="22">
        <v>1</v>
      </c>
      <c r="B7" s="36" t="s">
        <v>13</v>
      </c>
      <c r="C7" s="1" t="s">
        <v>0</v>
      </c>
      <c r="D7" s="27">
        <f>C$2</f>
        <v>10</v>
      </c>
      <c r="E7" s="44"/>
      <c r="F7" s="45">
        <f aca="true" t="shared" si="0" ref="F7:F29">D7*E7</f>
        <v>0</v>
      </c>
    </row>
    <row r="8" spans="1:6" s="26" customFormat="1" ht="14.25">
      <c r="A8" s="22">
        <v>2</v>
      </c>
      <c r="B8" s="36" t="s">
        <v>14</v>
      </c>
      <c r="C8" s="1" t="s">
        <v>0</v>
      </c>
      <c r="D8" s="27">
        <f aca="true" t="shared" si="1" ref="D8:D18">C$2</f>
        <v>10</v>
      </c>
      <c r="E8" s="44"/>
      <c r="F8" s="45">
        <f t="shared" si="0"/>
        <v>0</v>
      </c>
    </row>
    <row r="9" spans="1:6" s="26" customFormat="1" ht="14.25">
      <c r="A9" s="22">
        <v>3</v>
      </c>
      <c r="B9" s="36" t="s">
        <v>15</v>
      </c>
      <c r="C9" s="1" t="s">
        <v>0</v>
      </c>
      <c r="D9" s="27">
        <f t="shared" si="1"/>
        <v>10</v>
      </c>
      <c r="E9" s="44"/>
      <c r="F9" s="45">
        <f t="shared" si="0"/>
        <v>0</v>
      </c>
    </row>
    <row r="10" spans="1:6" s="26" customFormat="1" ht="12" customHeight="1">
      <c r="A10" s="22">
        <v>4</v>
      </c>
      <c r="B10" s="36" t="s">
        <v>49</v>
      </c>
      <c r="C10" s="1" t="s">
        <v>1</v>
      </c>
      <c r="D10" s="27">
        <f t="shared" si="1"/>
        <v>10</v>
      </c>
      <c r="E10" s="44"/>
      <c r="F10" s="45">
        <f t="shared" si="0"/>
        <v>0</v>
      </c>
    </row>
    <row r="11" spans="1:6" s="26" customFormat="1" ht="14.25">
      <c r="A11" s="22">
        <v>5</v>
      </c>
      <c r="B11" s="36" t="s">
        <v>64</v>
      </c>
      <c r="C11" s="1" t="s">
        <v>1</v>
      </c>
      <c r="D11" s="27">
        <v>12</v>
      </c>
      <c r="E11" s="44"/>
      <c r="F11" s="45">
        <f t="shared" si="0"/>
        <v>0</v>
      </c>
    </row>
    <row r="12" spans="1:6" s="26" customFormat="1" ht="14.25">
      <c r="A12" s="22">
        <v>6</v>
      </c>
      <c r="B12" s="36" t="s">
        <v>17</v>
      </c>
      <c r="C12" s="1" t="s">
        <v>0</v>
      </c>
      <c r="D12" s="27">
        <f t="shared" si="1"/>
        <v>10</v>
      </c>
      <c r="E12" s="44"/>
      <c r="F12" s="45">
        <f t="shared" si="0"/>
        <v>0</v>
      </c>
    </row>
    <row r="13" spans="1:6" s="26" customFormat="1" ht="14.25">
      <c r="A13" s="22">
        <v>7</v>
      </c>
      <c r="B13" s="36" t="s">
        <v>18</v>
      </c>
      <c r="C13" s="1" t="s">
        <v>0</v>
      </c>
      <c r="D13" s="27">
        <f t="shared" si="1"/>
        <v>10</v>
      </c>
      <c r="E13" s="44"/>
      <c r="F13" s="45">
        <f t="shared" si="0"/>
        <v>0</v>
      </c>
    </row>
    <row r="14" spans="1:6" s="26" customFormat="1" ht="14.25">
      <c r="A14" s="22">
        <v>8</v>
      </c>
      <c r="B14" s="36" t="s">
        <v>19</v>
      </c>
      <c r="C14" s="1" t="s">
        <v>1</v>
      </c>
      <c r="D14" s="27">
        <f t="shared" si="1"/>
        <v>10</v>
      </c>
      <c r="E14" s="44"/>
      <c r="F14" s="45">
        <f t="shared" si="0"/>
        <v>0</v>
      </c>
    </row>
    <row r="15" spans="1:6" s="26" customFormat="1" ht="14.25">
      <c r="A15" s="22">
        <v>9</v>
      </c>
      <c r="B15" s="36" t="s">
        <v>44</v>
      </c>
      <c r="C15" s="1" t="s">
        <v>1</v>
      </c>
      <c r="D15" s="27">
        <f>C2*2</f>
        <v>20</v>
      </c>
      <c r="E15" s="44"/>
      <c r="F15" s="45">
        <f t="shared" si="0"/>
        <v>0</v>
      </c>
    </row>
    <row r="16" spans="1:6" s="26" customFormat="1" ht="24.75">
      <c r="A16" s="22">
        <v>10</v>
      </c>
      <c r="B16" s="36" t="s">
        <v>47</v>
      </c>
      <c r="C16" s="1" t="s">
        <v>1</v>
      </c>
      <c r="D16" s="27">
        <f t="shared" si="1"/>
        <v>10</v>
      </c>
      <c r="E16" s="44"/>
      <c r="F16" s="45">
        <f t="shared" si="0"/>
        <v>0</v>
      </c>
    </row>
    <row r="17" spans="1:6" s="26" customFormat="1" ht="24.75">
      <c r="A17" s="22">
        <v>11</v>
      </c>
      <c r="B17" s="36" t="s">
        <v>66</v>
      </c>
      <c r="C17" s="1" t="s">
        <v>1</v>
      </c>
      <c r="D17" s="27">
        <v>12</v>
      </c>
      <c r="E17" s="44"/>
      <c r="F17" s="45">
        <f t="shared" si="0"/>
        <v>0</v>
      </c>
    </row>
    <row r="18" spans="1:6" s="26" customFormat="1" ht="14.25">
      <c r="A18" s="22">
        <v>12</v>
      </c>
      <c r="B18" s="36" t="s">
        <v>21</v>
      </c>
      <c r="C18" s="1" t="s">
        <v>0</v>
      </c>
      <c r="D18" s="27">
        <f t="shared" si="1"/>
        <v>10</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12</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54</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40.5" customHeight="1">
      <c r="A28" s="22">
        <v>22</v>
      </c>
      <c r="B28" s="36" t="s">
        <v>56</v>
      </c>
      <c r="C28" s="1" t="s">
        <v>0</v>
      </c>
      <c r="D28" s="27">
        <v>2</v>
      </c>
      <c r="E28" s="44"/>
      <c r="F28" s="45">
        <f t="shared" si="0"/>
        <v>0</v>
      </c>
    </row>
    <row r="29" spans="1:6" s="26" customFormat="1" ht="37.5">
      <c r="A29" s="22">
        <v>23</v>
      </c>
      <c r="B29" s="36" t="s">
        <v>86</v>
      </c>
      <c r="C29" s="1" t="s">
        <v>0</v>
      </c>
      <c r="D29" s="27">
        <v>10</v>
      </c>
      <c r="E29" s="44"/>
      <c r="F29" s="45">
        <f t="shared" si="0"/>
        <v>0</v>
      </c>
    </row>
    <row r="30" spans="1:6" s="26" customFormat="1" ht="14.25">
      <c r="A30" s="29" t="s">
        <v>37</v>
      </c>
      <c r="B30" s="34" t="s">
        <v>38</v>
      </c>
      <c r="C30" s="30"/>
      <c r="D30" s="31"/>
      <c r="E30" s="32"/>
      <c r="F30" s="33"/>
    </row>
    <row r="31" spans="1:6" s="26" customFormat="1" ht="14.25">
      <c r="A31" s="22">
        <v>24</v>
      </c>
      <c r="B31" s="51" t="s">
        <v>20</v>
      </c>
      <c r="C31" s="1" t="s">
        <v>0</v>
      </c>
      <c r="D31" s="27">
        <f>C$2</f>
        <v>10</v>
      </c>
      <c r="E31" s="44"/>
      <c r="F31" s="45">
        <f aca="true" t="shared" si="2" ref="F31:F42">D31*E31</f>
        <v>0</v>
      </c>
    </row>
    <row r="32" spans="1:6" s="26" customFormat="1" ht="14.25">
      <c r="A32" s="22">
        <v>25</v>
      </c>
      <c r="B32" s="51" t="s">
        <v>63</v>
      </c>
      <c r="C32" s="1" t="s">
        <v>0</v>
      </c>
      <c r="D32" s="27">
        <v>12</v>
      </c>
      <c r="E32" s="44"/>
      <c r="F32" s="45">
        <f t="shared" si="2"/>
        <v>0</v>
      </c>
    </row>
    <row r="33" spans="1:6" ht="24.75">
      <c r="A33" s="22">
        <v>26</v>
      </c>
      <c r="B33" s="51" t="s">
        <v>23</v>
      </c>
      <c r="C33" s="1" t="s">
        <v>0</v>
      </c>
      <c r="D33" s="27">
        <f>C$2</f>
        <v>10</v>
      </c>
      <c r="E33" s="44"/>
      <c r="F33" s="45">
        <f t="shared" si="2"/>
        <v>0</v>
      </c>
    </row>
    <row r="34" spans="1:6" s="26" customFormat="1" ht="14.25">
      <c r="A34" s="22">
        <v>27</v>
      </c>
      <c r="B34" s="36" t="s">
        <v>57</v>
      </c>
      <c r="C34" s="1" t="s">
        <v>0</v>
      </c>
      <c r="D34" s="27">
        <v>12</v>
      </c>
      <c r="E34" s="44"/>
      <c r="F34" s="45">
        <f t="shared" si="2"/>
        <v>0</v>
      </c>
    </row>
    <row r="35" spans="1:6" s="26" customFormat="1" ht="14.25">
      <c r="A35" s="22">
        <v>28</v>
      </c>
      <c r="B35" s="36" t="s">
        <v>24</v>
      </c>
      <c r="C35" s="1" t="s">
        <v>0</v>
      </c>
      <c r="D35" s="27">
        <f>C$2</f>
        <v>10</v>
      </c>
      <c r="E35" s="44"/>
      <c r="F35" s="45">
        <f t="shared" si="2"/>
        <v>0</v>
      </c>
    </row>
    <row r="36" spans="1:6" s="26" customFormat="1" ht="14.25">
      <c r="A36" s="22">
        <v>29</v>
      </c>
      <c r="B36" s="36" t="s">
        <v>58</v>
      </c>
      <c r="C36" s="1" t="s">
        <v>0</v>
      </c>
      <c r="D36" s="27">
        <v>12</v>
      </c>
      <c r="E36" s="44"/>
      <c r="F36" s="45">
        <f t="shared" si="2"/>
        <v>0</v>
      </c>
    </row>
    <row r="37" spans="1:6" s="26" customFormat="1" ht="14.25">
      <c r="A37" s="22">
        <v>30</v>
      </c>
      <c r="B37" s="36" t="s">
        <v>35</v>
      </c>
      <c r="C37" s="1" t="s">
        <v>0</v>
      </c>
      <c r="D37" s="27">
        <v>1</v>
      </c>
      <c r="E37" s="44"/>
      <c r="F37" s="45">
        <f t="shared" si="2"/>
        <v>0</v>
      </c>
    </row>
    <row r="38" spans="1:6" s="26" customFormat="1" ht="14.25">
      <c r="A38" s="22">
        <v>31</v>
      </c>
      <c r="B38" s="37" t="s">
        <v>40</v>
      </c>
      <c r="C38" s="10" t="s">
        <v>0</v>
      </c>
      <c r="D38" s="28">
        <v>1</v>
      </c>
      <c r="E38" s="44"/>
      <c r="F38" s="45">
        <f t="shared" si="2"/>
        <v>0</v>
      </c>
    </row>
    <row r="39" spans="1:6" s="26" customFormat="1" ht="24.75">
      <c r="A39" s="22">
        <v>32</v>
      </c>
      <c r="B39" s="37" t="s">
        <v>50</v>
      </c>
      <c r="C39" s="10" t="s">
        <v>0</v>
      </c>
      <c r="D39" s="28">
        <v>2</v>
      </c>
      <c r="E39" s="44"/>
      <c r="F39" s="45">
        <f t="shared" si="2"/>
        <v>0</v>
      </c>
    </row>
    <row r="40" spans="1:6" s="26" customFormat="1" ht="24.75">
      <c r="A40" s="22">
        <v>33</v>
      </c>
      <c r="B40" s="37" t="s">
        <v>59</v>
      </c>
      <c r="C40" s="10" t="s">
        <v>0</v>
      </c>
      <c r="D40" s="27">
        <v>6</v>
      </c>
      <c r="E40" s="44"/>
      <c r="F40" s="45">
        <f t="shared" si="2"/>
        <v>0</v>
      </c>
    </row>
    <row r="41" spans="1:6" s="26" customFormat="1" ht="14.25">
      <c r="A41" s="22">
        <v>34</v>
      </c>
      <c r="B41" s="37" t="s">
        <v>61</v>
      </c>
      <c r="C41" s="10" t="s">
        <v>0</v>
      </c>
      <c r="D41" s="27">
        <v>1</v>
      </c>
      <c r="E41" s="44"/>
      <c r="F41" s="45">
        <f t="shared" si="2"/>
        <v>0</v>
      </c>
    </row>
    <row r="42" spans="1:6" s="26" customFormat="1" ht="37.5" thickBot="1">
      <c r="A42" s="22">
        <v>35</v>
      </c>
      <c r="B42" s="36" t="s">
        <v>87</v>
      </c>
      <c r="C42" s="10" t="s">
        <v>0</v>
      </c>
      <c r="D42" s="27">
        <v>2</v>
      </c>
      <c r="E42" s="44"/>
      <c r="F42" s="45">
        <f t="shared" si="2"/>
        <v>0</v>
      </c>
    </row>
    <row r="43" spans="1:6" s="26" customFormat="1" ht="15" thickBot="1">
      <c r="A43" s="102" t="s">
        <v>26</v>
      </c>
      <c r="B43" s="103"/>
      <c r="C43" s="103"/>
      <c r="D43" s="103"/>
      <c r="E43" s="104"/>
      <c r="F43" s="40">
        <f>SUM(F31:F42)+SUM(F7:F29)</f>
        <v>0</v>
      </c>
    </row>
    <row r="44" spans="1:6" s="26" customFormat="1" ht="15" thickBot="1">
      <c r="A44" s="41"/>
      <c r="B44" s="11"/>
      <c r="C44" s="11"/>
      <c r="D44" s="11"/>
      <c r="E44" s="42"/>
      <c r="F44" s="43"/>
    </row>
    <row r="45" spans="1:6" s="26" customFormat="1" ht="14.25">
      <c r="A45" s="47" t="s">
        <v>48</v>
      </c>
      <c r="B45" s="48"/>
      <c r="C45" s="48"/>
      <c r="D45" s="48"/>
      <c r="E45" s="49"/>
      <c r="F45" s="50"/>
    </row>
    <row r="46" spans="1:6" s="26" customFormat="1" ht="14.25">
      <c r="A46" s="12" t="s">
        <v>25</v>
      </c>
      <c r="B46" s="7" t="s">
        <v>11</v>
      </c>
      <c r="C46" s="7" t="s">
        <v>8</v>
      </c>
      <c r="D46" s="8" t="s">
        <v>12</v>
      </c>
      <c r="E46" s="17" t="s">
        <v>9</v>
      </c>
      <c r="F46" s="18" t="s">
        <v>10</v>
      </c>
    </row>
    <row r="47" spans="1:6" s="26" customFormat="1" ht="14.25">
      <c r="A47" s="1">
        <v>36</v>
      </c>
      <c r="B47" s="60" t="s">
        <v>60</v>
      </c>
      <c r="C47" s="1" t="s">
        <v>41</v>
      </c>
      <c r="D47" s="61">
        <v>12</v>
      </c>
      <c r="E47" s="44"/>
      <c r="F47" s="62">
        <f>D47*E47</f>
        <v>0</v>
      </c>
    </row>
    <row r="48" spans="1:6" s="26" customFormat="1" ht="36.75" customHeight="1">
      <c r="A48" s="1">
        <v>37</v>
      </c>
      <c r="B48" s="109" t="s">
        <v>84</v>
      </c>
      <c r="C48" s="1" t="s">
        <v>41</v>
      </c>
      <c r="D48" s="61">
        <v>12</v>
      </c>
      <c r="E48" s="44"/>
      <c r="F48" s="62">
        <f>D48*E48</f>
        <v>0</v>
      </c>
    </row>
    <row r="49" spans="1:6" s="26" customFormat="1" ht="37.5">
      <c r="A49" s="1">
        <v>38</v>
      </c>
      <c r="B49" s="109" t="s">
        <v>85</v>
      </c>
      <c r="C49" s="1" t="s">
        <v>41</v>
      </c>
      <c r="D49" s="61">
        <v>12</v>
      </c>
      <c r="E49" s="44"/>
      <c r="F49" s="62">
        <f>D49*E49</f>
        <v>0</v>
      </c>
    </row>
    <row r="50" spans="1:6" s="26" customFormat="1" ht="15" thickBot="1">
      <c r="A50" s="105" t="s">
        <v>42</v>
      </c>
      <c r="B50" s="106"/>
      <c r="C50" s="106"/>
      <c r="D50" s="106"/>
      <c r="E50" s="107"/>
      <c r="F50" s="59">
        <f>SUM(F47:F49)</f>
        <v>0</v>
      </c>
    </row>
    <row r="53" spans="3:6" ht="18">
      <c r="C53" s="23" t="s">
        <v>27</v>
      </c>
      <c r="D53" s="24"/>
      <c r="E53" s="25"/>
      <c r="F53" s="46">
        <f>F50+F43</f>
        <v>0</v>
      </c>
    </row>
  </sheetData>
  <sheetProtection formatCells="0" formatColumns="0" formatRows="0" insertColumns="0" insertRows="0" insertHyperlinks="0" deleteColumns="0" deleteRows="0" selectLockedCells="1"/>
  <mergeCells count="2">
    <mergeCell ref="A43:E43"/>
    <mergeCell ref="A50:E50"/>
  </mergeCells>
  <printOptions/>
  <pageMargins left="0.23622047244094488" right="0.23622047244094488" top="0.3543307086614173" bottom="0.3543307086614173" header="0.31496062992125984" footer="0.31496062992125984"/>
  <pageSetup fitToHeight="1"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F53"/>
  <sheetViews>
    <sheetView showGridLines="0" view="pageBreakPreview" zoomScale="86" zoomScaleSheetLayoutView="86" zoomScalePageLayoutView="0" workbookViewId="0" topLeftCell="A29">
      <selection activeCell="A29" sqref="A1:IV16384"/>
    </sheetView>
  </sheetViews>
  <sheetFormatPr defaultColWidth="9.140625" defaultRowHeight="15"/>
  <cols>
    <col min="1" max="1" width="6.421875" style="2" bestFit="1" customWidth="1"/>
    <col min="2" max="2" width="60.00390625" style="0" customWidth="1"/>
    <col min="4" max="4" width="10.57421875" style="0" customWidth="1"/>
    <col min="5" max="5" width="21.00390625" style="16" bestFit="1" customWidth="1"/>
    <col min="6" max="6" width="18.140625" style="16" bestFit="1" customWidth="1"/>
  </cols>
  <sheetData>
    <row r="1" spans="3:6" ht="25.5">
      <c r="C1" s="63" t="s">
        <v>46</v>
      </c>
      <c r="D1" s="2"/>
      <c r="E1" s="13"/>
      <c r="F1" s="13"/>
    </row>
    <row r="2" spans="2:6" ht="14.25">
      <c r="B2" s="3" t="s">
        <v>32</v>
      </c>
      <c r="C2" s="35">
        <v>8</v>
      </c>
      <c r="D2" s="6"/>
      <c r="E2" s="14"/>
      <c r="F2" s="15"/>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6" s="26" customFormat="1" ht="14.25">
      <c r="A7" s="22">
        <v>1</v>
      </c>
      <c r="B7" s="36" t="s">
        <v>13</v>
      </c>
      <c r="C7" s="1" t="s">
        <v>0</v>
      </c>
      <c r="D7" s="27">
        <f>C$2</f>
        <v>8</v>
      </c>
      <c r="E7" s="44"/>
      <c r="F7" s="45">
        <f aca="true" t="shared" si="0" ref="F7:F29">D7*E7</f>
        <v>0</v>
      </c>
    </row>
    <row r="8" spans="1:6" s="26" customFormat="1" ht="14.25">
      <c r="A8" s="22">
        <v>2</v>
      </c>
      <c r="B8" s="36" t="s">
        <v>14</v>
      </c>
      <c r="C8" s="1" t="s">
        <v>0</v>
      </c>
      <c r="D8" s="27">
        <f aca="true" t="shared" si="1" ref="D8:D18">C$2</f>
        <v>8</v>
      </c>
      <c r="E8" s="44"/>
      <c r="F8" s="45">
        <f t="shared" si="0"/>
        <v>0</v>
      </c>
    </row>
    <row r="9" spans="1:6" s="26" customFormat="1" ht="14.25">
      <c r="A9" s="22">
        <v>3</v>
      </c>
      <c r="B9" s="36" t="s">
        <v>15</v>
      </c>
      <c r="C9" s="1" t="s">
        <v>0</v>
      </c>
      <c r="D9" s="27">
        <f t="shared" si="1"/>
        <v>8</v>
      </c>
      <c r="E9" s="44"/>
      <c r="F9" s="45">
        <f t="shared" si="0"/>
        <v>0</v>
      </c>
    </row>
    <row r="10" spans="1:6" s="26" customFormat="1" ht="12" customHeight="1">
      <c r="A10" s="22">
        <v>4</v>
      </c>
      <c r="B10" s="36" t="s">
        <v>49</v>
      </c>
      <c r="C10" s="1" t="s">
        <v>1</v>
      </c>
      <c r="D10" s="27">
        <f t="shared" si="1"/>
        <v>8</v>
      </c>
      <c r="E10" s="44"/>
      <c r="F10" s="45">
        <f t="shared" si="0"/>
        <v>0</v>
      </c>
    </row>
    <row r="11" spans="1:6" s="26" customFormat="1" ht="14.25">
      <c r="A11" s="22">
        <v>5</v>
      </c>
      <c r="B11" s="36" t="s">
        <v>64</v>
      </c>
      <c r="C11" s="1" t="s">
        <v>1</v>
      </c>
      <c r="D11" s="27">
        <v>10</v>
      </c>
      <c r="E11" s="44"/>
      <c r="F11" s="45">
        <f t="shared" si="0"/>
        <v>0</v>
      </c>
    </row>
    <row r="12" spans="1:6" s="26" customFormat="1" ht="14.25">
      <c r="A12" s="22">
        <v>6</v>
      </c>
      <c r="B12" s="36" t="s">
        <v>17</v>
      </c>
      <c r="C12" s="1" t="s">
        <v>0</v>
      </c>
      <c r="D12" s="27">
        <f t="shared" si="1"/>
        <v>8</v>
      </c>
      <c r="E12" s="44"/>
      <c r="F12" s="45">
        <f t="shared" si="0"/>
        <v>0</v>
      </c>
    </row>
    <row r="13" spans="1:6" s="26" customFormat="1" ht="14.25">
      <c r="A13" s="22">
        <v>7</v>
      </c>
      <c r="B13" s="36" t="s">
        <v>18</v>
      </c>
      <c r="C13" s="1" t="s">
        <v>0</v>
      </c>
      <c r="D13" s="27">
        <f t="shared" si="1"/>
        <v>8</v>
      </c>
      <c r="E13" s="44"/>
      <c r="F13" s="45">
        <f t="shared" si="0"/>
        <v>0</v>
      </c>
    </row>
    <row r="14" spans="1:6" s="26" customFormat="1" ht="14.25">
      <c r="A14" s="22">
        <v>8</v>
      </c>
      <c r="B14" s="36" t="s">
        <v>19</v>
      </c>
      <c r="C14" s="1" t="s">
        <v>1</v>
      </c>
      <c r="D14" s="27">
        <f t="shared" si="1"/>
        <v>8</v>
      </c>
      <c r="E14" s="44"/>
      <c r="F14" s="45">
        <f t="shared" si="0"/>
        <v>0</v>
      </c>
    </row>
    <row r="15" spans="1:6" s="26" customFormat="1" ht="14.25">
      <c r="A15" s="22">
        <v>9</v>
      </c>
      <c r="B15" s="36" t="s">
        <v>44</v>
      </c>
      <c r="C15" s="1" t="s">
        <v>1</v>
      </c>
      <c r="D15" s="27">
        <f>C2*2</f>
        <v>16</v>
      </c>
      <c r="E15" s="44"/>
      <c r="F15" s="45">
        <f t="shared" si="0"/>
        <v>0</v>
      </c>
    </row>
    <row r="16" spans="1:6" s="26" customFormat="1" ht="24.75">
      <c r="A16" s="22">
        <v>10</v>
      </c>
      <c r="B16" s="36" t="s">
        <v>47</v>
      </c>
      <c r="C16" s="1" t="s">
        <v>1</v>
      </c>
      <c r="D16" s="27">
        <f t="shared" si="1"/>
        <v>8</v>
      </c>
      <c r="E16" s="44"/>
      <c r="F16" s="45">
        <f t="shared" si="0"/>
        <v>0</v>
      </c>
    </row>
    <row r="17" spans="1:6" s="26" customFormat="1" ht="24.75">
      <c r="A17" s="22">
        <v>11</v>
      </c>
      <c r="B17" s="36" t="s">
        <v>66</v>
      </c>
      <c r="C17" s="1" t="s">
        <v>1</v>
      </c>
      <c r="D17" s="27">
        <v>10</v>
      </c>
      <c r="E17" s="44"/>
      <c r="F17" s="45">
        <f t="shared" si="0"/>
        <v>0</v>
      </c>
    </row>
    <row r="18" spans="1:6" s="26" customFormat="1" ht="14.25">
      <c r="A18" s="22">
        <v>12</v>
      </c>
      <c r="B18" s="36" t="s">
        <v>21</v>
      </c>
      <c r="C18" s="1" t="s">
        <v>0</v>
      </c>
      <c r="D18" s="27">
        <f t="shared" si="1"/>
        <v>8</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10</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54</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40.5" customHeight="1">
      <c r="A28" s="22">
        <v>22</v>
      </c>
      <c r="B28" s="36" t="s">
        <v>56</v>
      </c>
      <c r="C28" s="1" t="s">
        <v>0</v>
      </c>
      <c r="D28" s="27">
        <v>2</v>
      </c>
      <c r="E28" s="44"/>
      <c r="F28" s="45">
        <f t="shared" si="0"/>
        <v>0</v>
      </c>
    </row>
    <row r="29" spans="1:6" s="26" customFormat="1" ht="37.5">
      <c r="A29" s="22">
        <v>23</v>
      </c>
      <c r="B29" s="36" t="s">
        <v>86</v>
      </c>
      <c r="C29" s="1" t="s">
        <v>0</v>
      </c>
      <c r="D29" s="27">
        <v>8</v>
      </c>
      <c r="E29" s="44"/>
      <c r="F29" s="45">
        <f t="shared" si="0"/>
        <v>0</v>
      </c>
    </row>
    <row r="30" spans="1:6" s="26" customFormat="1" ht="14.25">
      <c r="A30" s="29" t="s">
        <v>37</v>
      </c>
      <c r="B30" s="34" t="s">
        <v>38</v>
      </c>
      <c r="C30" s="30"/>
      <c r="D30" s="31"/>
      <c r="E30" s="32"/>
      <c r="F30" s="33"/>
    </row>
    <row r="31" spans="1:6" s="26" customFormat="1" ht="14.25">
      <c r="A31" s="22">
        <v>24</v>
      </c>
      <c r="B31" s="51" t="s">
        <v>20</v>
      </c>
      <c r="C31" s="1" t="s">
        <v>0</v>
      </c>
      <c r="D31" s="27">
        <f>C$2</f>
        <v>8</v>
      </c>
      <c r="E31" s="44"/>
      <c r="F31" s="45">
        <f aca="true" t="shared" si="2" ref="F31:F42">D31*E31</f>
        <v>0</v>
      </c>
    </row>
    <row r="32" spans="1:6" s="26" customFormat="1" ht="14.25">
      <c r="A32" s="22">
        <v>25</v>
      </c>
      <c r="B32" s="51" t="s">
        <v>63</v>
      </c>
      <c r="C32" s="1" t="s">
        <v>0</v>
      </c>
      <c r="D32" s="27">
        <v>10</v>
      </c>
      <c r="E32" s="44"/>
      <c r="F32" s="45">
        <f t="shared" si="2"/>
        <v>0</v>
      </c>
    </row>
    <row r="33" spans="1:6" ht="24.75">
      <c r="A33" s="22">
        <v>26</v>
      </c>
      <c r="B33" s="51" t="s">
        <v>23</v>
      </c>
      <c r="C33" s="1" t="s">
        <v>0</v>
      </c>
      <c r="D33" s="27">
        <f>C$2</f>
        <v>8</v>
      </c>
      <c r="E33" s="44"/>
      <c r="F33" s="45">
        <f t="shared" si="2"/>
        <v>0</v>
      </c>
    </row>
    <row r="34" spans="1:6" s="26" customFormat="1" ht="14.25">
      <c r="A34" s="22">
        <v>27</v>
      </c>
      <c r="B34" s="36" t="s">
        <v>57</v>
      </c>
      <c r="C34" s="1" t="s">
        <v>0</v>
      </c>
      <c r="D34" s="27">
        <v>10</v>
      </c>
      <c r="E34" s="44"/>
      <c r="F34" s="45">
        <f t="shared" si="2"/>
        <v>0</v>
      </c>
    </row>
    <row r="35" spans="1:6" s="26" customFormat="1" ht="14.25">
      <c r="A35" s="22">
        <v>28</v>
      </c>
      <c r="B35" s="36" t="s">
        <v>24</v>
      </c>
      <c r="C35" s="1" t="s">
        <v>0</v>
      </c>
      <c r="D35" s="27">
        <f>C$2</f>
        <v>8</v>
      </c>
      <c r="E35" s="44"/>
      <c r="F35" s="45">
        <f t="shared" si="2"/>
        <v>0</v>
      </c>
    </row>
    <row r="36" spans="1:6" s="26" customFormat="1" ht="14.25">
      <c r="A36" s="22">
        <v>29</v>
      </c>
      <c r="B36" s="36" t="s">
        <v>58</v>
      </c>
      <c r="C36" s="1" t="s">
        <v>0</v>
      </c>
      <c r="D36" s="27">
        <v>10</v>
      </c>
      <c r="E36" s="44"/>
      <c r="F36" s="45">
        <f t="shared" si="2"/>
        <v>0</v>
      </c>
    </row>
    <row r="37" spans="1:6" s="26" customFormat="1" ht="14.25">
      <c r="A37" s="22">
        <v>30</v>
      </c>
      <c r="B37" s="36" t="s">
        <v>35</v>
      </c>
      <c r="C37" s="1" t="s">
        <v>0</v>
      </c>
      <c r="D37" s="27">
        <v>1</v>
      </c>
      <c r="E37" s="44"/>
      <c r="F37" s="45">
        <f t="shared" si="2"/>
        <v>0</v>
      </c>
    </row>
    <row r="38" spans="1:6" s="26" customFormat="1" ht="14.25">
      <c r="A38" s="22">
        <v>31</v>
      </c>
      <c r="B38" s="37" t="s">
        <v>40</v>
      </c>
      <c r="C38" s="10" t="s">
        <v>0</v>
      </c>
      <c r="D38" s="28">
        <v>1</v>
      </c>
      <c r="E38" s="44"/>
      <c r="F38" s="45">
        <f t="shared" si="2"/>
        <v>0</v>
      </c>
    </row>
    <row r="39" spans="1:6" s="26" customFormat="1" ht="24.75">
      <c r="A39" s="22">
        <v>32</v>
      </c>
      <c r="B39" s="37" t="s">
        <v>50</v>
      </c>
      <c r="C39" s="10" t="s">
        <v>0</v>
      </c>
      <c r="D39" s="28">
        <v>2</v>
      </c>
      <c r="E39" s="44"/>
      <c r="F39" s="45">
        <f t="shared" si="2"/>
        <v>0</v>
      </c>
    </row>
    <row r="40" spans="1:6" s="26" customFormat="1" ht="24.75">
      <c r="A40" s="22">
        <v>33</v>
      </c>
      <c r="B40" s="37" t="s">
        <v>59</v>
      </c>
      <c r="C40" s="10" t="s">
        <v>0</v>
      </c>
      <c r="D40" s="27">
        <v>6</v>
      </c>
      <c r="E40" s="44"/>
      <c r="F40" s="45">
        <f t="shared" si="2"/>
        <v>0</v>
      </c>
    </row>
    <row r="41" spans="1:6" s="26" customFormat="1" ht="14.25">
      <c r="A41" s="22">
        <v>34</v>
      </c>
      <c r="B41" s="37" t="s">
        <v>61</v>
      </c>
      <c r="C41" s="10" t="s">
        <v>0</v>
      </c>
      <c r="D41" s="27">
        <v>1</v>
      </c>
      <c r="E41" s="44"/>
      <c r="F41" s="45">
        <f t="shared" si="2"/>
        <v>0</v>
      </c>
    </row>
    <row r="42" spans="1:6" s="26" customFormat="1" ht="37.5" thickBot="1">
      <c r="A42" s="22">
        <v>35</v>
      </c>
      <c r="B42" s="36" t="s">
        <v>87</v>
      </c>
      <c r="C42" s="10" t="s">
        <v>0</v>
      </c>
      <c r="D42" s="27">
        <v>2</v>
      </c>
      <c r="E42" s="44"/>
      <c r="F42" s="45">
        <f t="shared" si="2"/>
        <v>0</v>
      </c>
    </row>
    <row r="43" spans="1:6" s="26" customFormat="1" ht="15" thickBot="1">
      <c r="A43" s="102" t="s">
        <v>26</v>
      </c>
      <c r="B43" s="103"/>
      <c r="C43" s="103"/>
      <c r="D43" s="103"/>
      <c r="E43" s="104"/>
      <c r="F43" s="40">
        <f>SUM(F31:F42)+SUM(F7:F29)</f>
        <v>0</v>
      </c>
    </row>
    <row r="44" spans="1:6" s="26" customFormat="1" ht="15" thickBot="1">
      <c r="A44" s="41"/>
      <c r="B44" s="11"/>
      <c r="C44" s="11"/>
      <c r="D44" s="11"/>
      <c r="E44" s="42"/>
      <c r="F44" s="43"/>
    </row>
    <row r="45" spans="1:6" s="26" customFormat="1" ht="14.25">
      <c r="A45" s="47" t="s">
        <v>48</v>
      </c>
      <c r="B45" s="48"/>
      <c r="C45" s="48"/>
      <c r="D45" s="48"/>
      <c r="E45" s="49"/>
      <c r="F45" s="50"/>
    </row>
    <row r="46" spans="1:6" s="26" customFormat="1" ht="14.25">
      <c r="A46" s="12" t="s">
        <v>25</v>
      </c>
      <c r="B46" s="7" t="s">
        <v>11</v>
      </c>
      <c r="C46" s="7" t="s">
        <v>8</v>
      </c>
      <c r="D46" s="8" t="s">
        <v>12</v>
      </c>
      <c r="E46" s="17" t="s">
        <v>9</v>
      </c>
      <c r="F46" s="18" t="s">
        <v>10</v>
      </c>
    </row>
    <row r="47" spans="1:6" s="26" customFormat="1" ht="14.25">
      <c r="A47" s="1">
        <v>36</v>
      </c>
      <c r="B47" s="60" t="s">
        <v>60</v>
      </c>
      <c r="C47" s="1" t="s">
        <v>41</v>
      </c>
      <c r="D47" s="61">
        <v>12</v>
      </c>
      <c r="E47" s="44"/>
      <c r="F47" s="62">
        <f>D47*E47</f>
        <v>0</v>
      </c>
    </row>
    <row r="48" spans="1:6" s="26" customFormat="1" ht="24.75">
      <c r="A48" s="1">
        <v>37</v>
      </c>
      <c r="B48" s="109" t="s">
        <v>84</v>
      </c>
      <c r="C48" s="1" t="s">
        <v>41</v>
      </c>
      <c r="D48" s="61">
        <v>12</v>
      </c>
      <c r="E48" s="44"/>
      <c r="F48" s="62">
        <f>D48*E48</f>
        <v>0</v>
      </c>
    </row>
    <row r="49" spans="1:6" s="26" customFormat="1" ht="37.5">
      <c r="A49" s="1">
        <v>38</v>
      </c>
      <c r="B49" s="109" t="s">
        <v>85</v>
      </c>
      <c r="C49" s="1" t="s">
        <v>41</v>
      </c>
      <c r="D49" s="61">
        <v>12</v>
      </c>
      <c r="E49" s="44"/>
      <c r="F49" s="62">
        <f>D49*E49</f>
        <v>0</v>
      </c>
    </row>
    <row r="50" spans="1:6" s="26" customFormat="1" ht="15" thickBot="1">
      <c r="A50" s="105" t="s">
        <v>42</v>
      </c>
      <c r="B50" s="106"/>
      <c r="C50" s="106"/>
      <c r="D50" s="106"/>
      <c r="E50" s="107"/>
      <c r="F50" s="59">
        <f>SUM(F47:F49)</f>
        <v>0</v>
      </c>
    </row>
    <row r="53" spans="3:6" ht="18">
      <c r="C53" s="23" t="s">
        <v>27</v>
      </c>
      <c r="D53" s="24"/>
      <c r="E53" s="25"/>
      <c r="F53" s="46">
        <f>F50+F43</f>
        <v>0</v>
      </c>
    </row>
  </sheetData>
  <sheetProtection formatCells="0" formatColumns="0" formatRows="0" insertColumns="0" insertRows="0" insertHyperlinks="0" deleteColumns="0" deleteRows="0" selectLockedCells="1"/>
  <mergeCells count="2">
    <mergeCell ref="A43:E43"/>
    <mergeCell ref="A50:E50"/>
  </mergeCells>
  <printOptions/>
  <pageMargins left="0.23622047244094488" right="0.23622047244094488" top="0.3543307086614173" bottom="0.3543307086614173" header="0.31496062992125984" footer="0.31496062992125984"/>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pageSetUpPr fitToPage="1"/>
  </sheetPr>
  <dimension ref="A1:F53"/>
  <sheetViews>
    <sheetView showGridLines="0" view="pageBreakPreview" zoomScale="86" zoomScaleSheetLayoutView="86" zoomScalePageLayoutView="0" workbookViewId="0" topLeftCell="A13">
      <selection activeCell="E13" sqref="E13"/>
    </sheetView>
  </sheetViews>
  <sheetFormatPr defaultColWidth="9.140625" defaultRowHeight="15"/>
  <cols>
    <col min="1" max="1" width="6.421875" style="2" bestFit="1" customWidth="1"/>
    <col min="2" max="2" width="60.00390625" style="0" customWidth="1"/>
    <col min="4" max="4" width="10.57421875" style="0" customWidth="1"/>
    <col min="5" max="5" width="21.00390625" style="16" bestFit="1" customWidth="1"/>
    <col min="6" max="6" width="18.140625" style="16" bestFit="1" customWidth="1"/>
  </cols>
  <sheetData>
    <row r="1" spans="3:6" ht="25.5">
      <c r="C1" s="68" t="s">
        <v>46</v>
      </c>
      <c r="D1" s="2"/>
      <c r="E1" s="13"/>
      <c r="F1" s="13"/>
    </row>
    <row r="2" spans="2:6" ht="14.25">
      <c r="B2" s="3" t="s">
        <v>32</v>
      </c>
      <c r="C2" s="35">
        <v>8</v>
      </c>
      <c r="D2" s="6"/>
      <c r="E2" s="14"/>
      <c r="F2" s="15"/>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6" s="26" customFormat="1" ht="14.25">
      <c r="A7" s="22">
        <v>1</v>
      </c>
      <c r="B7" s="36" t="s">
        <v>13</v>
      </c>
      <c r="C7" s="1" t="s">
        <v>0</v>
      </c>
      <c r="D7" s="27">
        <f>C$2</f>
        <v>8</v>
      </c>
      <c r="E7" s="44"/>
      <c r="F7" s="45">
        <f aca="true" t="shared" si="0" ref="F7:F29">D7*E7</f>
        <v>0</v>
      </c>
    </row>
    <row r="8" spans="1:6" s="26" customFormat="1" ht="14.25">
      <c r="A8" s="22">
        <v>2</v>
      </c>
      <c r="B8" s="36" t="s">
        <v>14</v>
      </c>
      <c r="C8" s="1" t="s">
        <v>0</v>
      </c>
      <c r="D8" s="27">
        <f aca="true" t="shared" si="1" ref="D8:D18">C$2</f>
        <v>8</v>
      </c>
      <c r="E8" s="44"/>
      <c r="F8" s="45">
        <f t="shared" si="0"/>
        <v>0</v>
      </c>
    </row>
    <row r="9" spans="1:6" s="26" customFormat="1" ht="14.25">
      <c r="A9" s="22">
        <v>3</v>
      </c>
      <c r="B9" s="36" t="s">
        <v>15</v>
      </c>
      <c r="C9" s="1" t="s">
        <v>0</v>
      </c>
      <c r="D9" s="27">
        <f t="shared" si="1"/>
        <v>8</v>
      </c>
      <c r="E9" s="44"/>
      <c r="F9" s="45">
        <f t="shared" si="0"/>
        <v>0</v>
      </c>
    </row>
    <row r="10" spans="1:6" s="26" customFormat="1" ht="12" customHeight="1">
      <c r="A10" s="22">
        <v>4</v>
      </c>
      <c r="B10" s="36" t="s">
        <v>49</v>
      </c>
      <c r="C10" s="1" t="s">
        <v>1</v>
      </c>
      <c r="D10" s="27">
        <f t="shared" si="1"/>
        <v>8</v>
      </c>
      <c r="E10" s="44"/>
      <c r="F10" s="45">
        <f t="shared" si="0"/>
        <v>0</v>
      </c>
    </row>
    <row r="11" spans="1:6" s="26" customFormat="1" ht="14.25">
      <c r="A11" s="22">
        <v>5</v>
      </c>
      <c r="B11" s="36" t="s">
        <v>64</v>
      </c>
      <c r="C11" s="1" t="s">
        <v>1</v>
      </c>
      <c r="D11" s="27">
        <v>10</v>
      </c>
      <c r="E11" s="44"/>
      <c r="F11" s="45">
        <f t="shared" si="0"/>
        <v>0</v>
      </c>
    </row>
    <row r="12" spans="1:6" s="26" customFormat="1" ht="14.25">
      <c r="A12" s="22">
        <v>6</v>
      </c>
      <c r="B12" s="36" t="s">
        <v>17</v>
      </c>
      <c r="C12" s="1" t="s">
        <v>0</v>
      </c>
      <c r="D12" s="27">
        <f t="shared" si="1"/>
        <v>8</v>
      </c>
      <c r="E12" s="44"/>
      <c r="F12" s="45">
        <f t="shared" si="0"/>
        <v>0</v>
      </c>
    </row>
    <row r="13" spans="1:6" s="26" customFormat="1" ht="14.25">
      <c r="A13" s="22">
        <v>7</v>
      </c>
      <c r="B13" s="36" t="s">
        <v>18</v>
      </c>
      <c r="C13" s="1" t="s">
        <v>0</v>
      </c>
      <c r="D13" s="27">
        <f t="shared" si="1"/>
        <v>8</v>
      </c>
      <c r="E13" s="44"/>
      <c r="F13" s="45">
        <f t="shared" si="0"/>
        <v>0</v>
      </c>
    </row>
    <row r="14" spans="1:6" s="26" customFormat="1" ht="14.25">
      <c r="A14" s="22">
        <v>8</v>
      </c>
      <c r="B14" s="36" t="s">
        <v>19</v>
      </c>
      <c r="C14" s="1" t="s">
        <v>1</v>
      </c>
      <c r="D14" s="27">
        <f t="shared" si="1"/>
        <v>8</v>
      </c>
      <c r="E14" s="44"/>
      <c r="F14" s="45">
        <f t="shared" si="0"/>
        <v>0</v>
      </c>
    </row>
    <row r="15" spans="1:6" s="26" customFormat="1" ht="14.25">
      <c r="A15" s="22">
        <v>9</v>
      </c>
      <c r="B15" s="36" t="s">
        <v>44</v>
      </c>
      <c r="C15" s="1" t="s">
        <v>1</v>
      </c>
      <c r="D15" s="27">
        <f>C2*2</f>
        <v>16</v>
      </c>
      <c r="E15" s="44"/>
      <c r="F15" s="45">
        <f t="shared" si="0"/>
        <v>0</v>
      </c>
    </row>
    <row r="16" spans="1:6" s="26" customFormat="1" ht="24.75">
      <c r="A16" s="22">
        <v>10</v>
      </c>
      <c r="B16" s="36" t="s">
        <v>47</v>
      </c>
      <c r="C16" s="1" t="s">
        <v>1</v>
      </c>
      <c r="D16" s="27">
        <f t="shared" si="1"/>
        <v>8</v>
      </c>
      <c r="E16" s="44"/>
      <c r="F16" s="45">
        <f t="shared" si="0"/>
        <v>0</v>
      </c>
    </row>
    <row r="17" spans="1:6" s="26" customFormat="1" ht="24.75">
      <c r="A17" s="22">
        <v>11</v>
      </c>
      <c r="B17" s="36" t="s">
        <v>66</v>
      </c>
      <c r="C17" s="1" t="s">
        <v>1</v>
      </c>
      <c r="D17" s="27">
        <v>10</v>
      </c>
      <c r="E17" s="44"/>
      <c r="F17" s="45">
        <f t="shared" si="0"/>
        <v>0</v>
      </c>
    </row>
    <row r="18" spans="1:6" s="26" customFormat="1" ht="14.25">
      <c r="A18" s="22">
        <v>12</v>
      </c>
      <c r="B18" s="36" t="s">
        <v>21</v>
      </c>
      <c r="C18" s="1" t="s">
        <v>0</v>
      </c>
      <c r="D18" s="27">
        <f t="shared" si="1"/>
        <v>8</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10</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54</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40.5" customHeight="1">
      <c r="A28" s="22">
        <v>22</v>
      </c>
      <c r="B28" s="36" t="s">
        <v>56</v>
      </c>
      <c r="C28" s="1" t="s">
        <v>0</v>
      </c>
      <c r="D28" s="27">
        <v>2</v>
      </c>
      <c r="E28" s="44"/>
      <c r="F28" s="45">
        <f t="shared" si="0"/>
        <v>0</v>
      </c>
    </row>
    <row r="29" spans="1:6" s="26" customFormat="1" ht="37.5">
      <c r="A29" s="22">
        <v>23</v>
      </c>
      <c r="B29" s="36" t="s">
        <v>86</v>
      </c>
      <c r="C29" s="1" t="s">
        <v>0</v>
      </c>
      <c r="D29" s="27">
        <v>8</v>
      </c>
      <c r="E29" s="44"/>
      <c r="F29" s="45">
        <f t="shared" si="0"/>
        <v>0</v>
      </c>
    </row>
    <row r="30" spans="1:6" s="26" customFormat="1" ht="14.25">
      <c r="A30" s="29" t="s">
        <v>37</v>
      </c>
      <c r="B30" s="34" t="s">
        <v>38</v>
      </c>
      <c r="C30" s="30"/>
      <c r="D30" s="31"/>
      <c r="E30" s="32"/>
      <c r="F30" s="33"/>
    </row>
    <row r="31" spans="1:6" s="26" customFormat="1" ht="14.25">
      <c r="A31" s="22">
        <v>24</v>
      </c>
      <c r="B31" s="51" t="s">
        <v>20</v>
      </c>
      <c r="C31" s="1" t="s">
        <v>0</v>
      </c>
      <c r="D31" s="27">
        <f>C$2</f>
        <v>8</v>
      </c>
      <c r="E31" s="44"/>
      <c r="F31" s="45">
        <f aca="true" t="shared" si="2" ref="F31:F42">D31*E31</f>
        <v>0</v>
      </c>
    </row>
    <row r="32" spans="1:6" s="26" customFormat="1" ht="14.25">
      <c r="A32" s="22">
        <v>25</v>
      </c>
      <c r="B32" s="51" t="s">
        <v>63</v>
      </c>
      <c r="C32" s="1" t="s">
        <v>0</v>
      </c>
      <c r="D32" s="27">
        <v>10</v>
      </c>
      <c r="E32" s="44"/>
      <c r="F32" s="45">
        <f t="shared" si="2"/>
        <v>0</v>
      </c>
    </row>
    <row r="33" spans="1:6" ht="24.75">
      <c r="A33" s="22">
        <v>26</v>
      </c>
      <c r="B33" s="51" t="s">
        <v>23</v>
      </c>
      <c r="C33" s="1" t="s">
        <v>0</v>
      </c>
      <c r="D33" s="27">
        <f>C$2</f>
        <v>8</v>
      </c>
      <c r="E33" s="44"/>
      <c r="F33" s="45">
        <f t="shared" si="2"/>
        <v>0</v>
      </c>
    </row>
    <row r="34" spans="1:6" s="26" customFormat="1" ht="14.25">
      <c r="A34" s="22">
        <v>27</v>
      </c>
      <c r="B34" s="36" t="s">
        <v>57</v>
      </c>
      <c r="C34" s="1" t="s">
        <v>0</v>
      </c>
      <c r="D34" s="27">
        <v>10</v>
      </c>
      <c r="E34" s="44"/>
      <c r="F34" s="45">
        <f t="shared" si="2"/>
        <v>0</v>
      </c>
    </row>
    <row r="35" spans="1:6" s="26" customFormat="1" ht="14.25">
      <c r="A35" s="22">
        <v>28</v>
      </c>
      <c r="B35" s="36" t="s">
        <v>24</v>
      </c>
      <c r="C35" s="1" t="s">
        <v>0</v>
      </c>
      <c r="D35" s="27">
        <f>C$2</f>
        <v>8</v>
      </c>
      <c r="E35" s="44"/>
      <c r="F35" s="45">
        <f t="shared" si="2"/>
        <v>0</v>
      </c>
    </row>
    <row r="36" spans="1:6" s="26" customFormat="1" ht="14.25">
      <c r="A36" s="22">
        <v>29</v>
      </c>
      <c r="B36" s="36" t="s">
        <v>58</v>
      </c>
      <c r="C36" s="1" t="s">
        <v>0</v>
      </c>
      <c r="D36" s="27">
        <v>10</v>
      </c>
      <c r="E36" s="44"/>
      <c r="F36" s="45">
        <f t="shared" si="2"/>
        <v>0</v>
      </c>
    </row>
    <row r="37" spans="1:6" s="26" customFormat="1" ht="14.25">
      <c r="A37" s="22">
        <v>30</v>
      </c>
      <c r="B37" s="36" t="s">
        <v>35</v>
      </c>
      <c r="C37" s="1" t="s">
        <v>0</v>
      </c>
      <c r="D37" s="27">
        <v>1</v>
      </c>
      <c r="E37" s="44"/>
      <c r="F37" s="45">
        <f t="shared" si="2"/>
        <v>0</v>
      </c>
    </row>
    <row r="38" spans="1:6" s="26" customFormat="1" ht="14.25">
      <c r="A38" s="22">
        <v>31</v>
      </c>
      <c r="B38" s="37" t="s">
        <v>40</v>
      </c>
      <c r="C38" s="10" t="s">
        <v>0</v>
      </c>
      <c r="D38" s="28">
        <v>1</v>
      </c>
      <c r="E38" s="44"/>
      <c r="F38" s="45">
        <f t="shared" si="2"/>
        <v>0</v>
      </c>
    </row>
    <row r="39" spans="1:6" s="26" customFormat="1" ht="24.75">
      <c r="A39" s="22">
        <v>32</v>
      </c>
      <c r="B39" s="37" t="s">
        <v>50</v>
      </c>
      <c r="C39" s="10" t="s">
        <v>0</v>
      </c>
      <c r="D39" s="28">
        <v>2</v>
      </c>
      <c r="E39" s="44"/>
      <c r="F39" s="45">
        <f t="shared" si="2"/>
        <v>0</v>
      </c>
    </row>
    <row r="40" spans="1:6" s="26" customFormat="1" ht="24.75">
      <c r="A40" s="22">
        <v>33</v>
      </c>
      <c r="B40" s="37" t="s">
        <v>59</v>
      </c>
      <c r="C40" s="10" t="s">
        <v>0</v>
      </c>
      <c r="D40" s="27">
        <v>6</v>
      </c>
      <c r="E40" s="44"/>
      <c r="F40" s="45">
        <f t="shared" si="2"/>
        <v>0</v>
      </c>
    </row>
    <row r="41" spans="1:6" s="26" customFormat="1" ht="14.25">
      <c r="A41" s="22">
        <v>34</v>
      </c>
      <c r="B41" s="37" t="s">
        <v>61</v>
      </c>
      <c r="C41" s="10" t="s">
        <v>0</v>
      </c>
      <c r="D41" s="27">
        <v>1</v>
      </c>
      <c r="E41" s="44"/>
      <c r="F41" s="45">
        <f t="shared" si="2"/>
        <v>0</v>
      </c>
    </row>
    <row r="42" spans="1:6" s="26" customFormat="1" ht="37.5" thickBot="1">
      <c r="A42" s="22">
        <v>35</v>
      </c>
      <c r="B42" s="36" t="s">
        <v>87</v>
      </c>
      <c r="C42" s="10" t="s">
        <v>0</v>
      </c>
      <c r="D42" s="27">
        <v>2</v>
      </c>
      <c r="E42" s="44"/>
      <c r="F42" s="45">
        <f t="shared" si="2"/>
        <v>0</v>
      </c>
    </row>
    <row r="43" spans="1:6" s="26" customFormat="1" ht="15" thickBot="1">
      <c r="A43" s="102" t="s">
        <v>26</v>
      </c>
      <c r="B43" s="103"/>
      <c r="C43" s="103"/>
      <c r="D43" s="103"/>
      <c r="E43" s="104"/>
      <c r="F43" s="40">
        <f>SUM(F31:F42)+SUM(F7:F29)</f>
        <v>0</v>
      </c>
    </row>
    <row r="44" spans="1:6" s="26" customFormat="1" ht="15" thickBot="1">
      <c r="A44" s="41"/>
      <c r="B44" s="11"/>
      <c r="C44" s="11"/>
      <c r="D44" s="11"/>
      <c r="E44" s="42"/>
      <c r="F44" s="43"/>
    </row>
    <row r="45" spans="1:6" s="26" customFormat="1" ht="14.25">
      <c r="A45" s="47" t="s">
        <v>48</v>
      </c>
      <c r="B45" s="48"/>
      <c r="C45" s="48"/>
      <c r="D45" s="48"/>
      <c r="E45" s="49"/>
      <c r="F45" s="50"/>
    </row>
    <row r="46" spans="1:6" s="26" customFormat="1" ht="14.25">
      <c r="A46" s="12" t="s">
        <v>25</v>
      </c>
      <c r="B46" s="7" t="s">
        <v>11</v>
      </c>
      <c r="C46" s="7" t="s">
        <v>8</v>
      </c>
      <c r="D46" s="8" t="s">
        <v>12</v>
      </c>
      <c r="E46" s="17" t="s">
        <v>9</v>
      </c>
      <c r="F46" s="18" t="s">
        <v>10</v>
      </c>
    </row>
    <row r="47" spans="1:6" s="26" customFormat="1" ht="14.25">
      <c r="A47" s="1">
        <v>36</v>
      </c>
      <c r="B47" s="60" t="s">
        <v>60</v>
      </c>
      <c r="C47" s="1" t="s">
        <v>41</v>
      </c>
      <c r="D47" s="61">
        <v>12</v>
      </c>
      <c r="E47" s="44"/>
      <c r="F47" s="62">
        <f>D47*E47</f>
        <v>0</v>
      </c>
    </row>
    <row r="48" spans="1:6" s="26" customFormat="1" ht="24.75">
      <c r="A48" s="1">
        <v>37</v>
      </c>
      <c r="B48" s="109" t="s">
        <v>84</v>
      </c>
      <c r="C48" s="1" t="s">
        <v>41</v>
      </c>
      <c r="D48" s="61">
        <v>12</v>
      </c>
      <c r="E48" s="44"/>
      <c r="F48" s="62">
        <f>D48*E48</f>
        <v>0</v>
      </c>
    </row>
    <row r="49" spans="1:6" s="26" customFormat="1" ht="37.5">
      <c r="A49" s="1">
        <v>38</v>
      </c>
      <c r="B49" s="109" t="s">
        <v>85</v>
      </c>
      <c r="C49" s="1" t="s">
        <v>41</v>
      </c>
      <c r="D49" s="61">
        <v>12</v>
      </c>
      <c r="E49" s="44"/>
      <c r="F49" s="62">
        <f>D49*E49</f>
        <v>0</v>
      </c>
    </row>
    <row r="50" spans="1:6" s="26" customFormat="1" ht="15" thickBot="1">
      <c r="A50" s="105" t="s">
        <v>42</v>
      </c>
      <c r="B50" s="106"/>
      <c r="C50" s="106"/>
      <c r="D50" s="106"/>
      <c r="E50" s="107"/>
      <c r="F50" s="59">
        <f>SUM(F47:F49)</f>
        <v>0</v>
      </c>
    </row>
    <row r="53" spans="3:6" ht="18">
      <c r="C53" s="23" t="s">
        <v>27</v>
      </c>
      <c r="D53" s="24"/>
      <c r="E53" s="25"/>
      <c r="F53" s="46">
        <f>F50+F43</f>
        <v>0</v>
      </c>
    </row>
  </sheetData>
  <sheetProtection formatCells="0" formatColumns="0" formatRows="0" insertColumns="0" insertRows="0" insertHyperlinks="0" deleteColumns="0" deleteRows="0" selectLockedCells="1"/>
  <mergeCells count="2">
    <mergeCell ref="A50:E50"/>
    <mergeCell ref="A43:E43"/>
  </mergeCells>
  <printOptions/>
  <pageMargins left="0.23622047244094488" right="0.23622047244094488" top="0.3543307086614173" bottom="0.3543307086614173" header="0.31496062992125984" footer="0.31496062992125984"/>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G55"/>
  <sheetViews>
    <sheetView view="pageBreakPreview" zoomScale="84" zoomScaleSheetLayoutView="84" zoomScalePageLayoutView="0" workbookViewId="0" topLeftCell="A31">
      <selection activeCell="C45" sqref="C45"/>
    </sheetView>
  </sheetViews>
  <sheetFormatPr defaultColWidth="9.140625" defaultRowHeight="15"/>
  <cols>
    <col min="1" max="1" width="6.421875" style="2" bestFit="1" customWidth="1"/>
    <col min="2" max="2" width="59.8515625" style="0" bestFit="1" customWidth="1"/>
    <col min="4" max="4" width="8.140625" style="0" bestFit="1" customWidth="1"/>
    <col min="5" max="5" width="21.8515625" style="16" customWidth="1"/>
    <col min="6" max="6" width="18.57421875" style="16" customWidth="1"/>
  </cols>
  <sheetData>
    <row r="1" spans="1:6" ht="28.5" customHeight="1">
      <c r="A1" s="108" t="s">
        <v>67</v>
      </c>
      <c r="B1" s="108"/>
      <c r="C1" s="108"/>
      <c r="D1" s="108"/>
      <c r="E1" s="108"/>
      <c r="F1" s="108"/>
    </row>
    <row r="2" spans="2:6" ht="14.25">
      <c r="B2" s="3" t="s">
        <v>32</v>
      </c>
      <c r="C2" s="35">
        <v>17</v>
      </c>
      <c r="D2" s="56"/>
      <c r="E2" s="57"/>
      <c r="F2" s="57"/>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7" s="26" customFormat="1" ht="14.25">
      <c r="A7" s="22">
        <v>1</v>
      </c>
      <c r="B7" s="36" t="s">
        <v>13</v>
      </c>
      <c r="C7" s="1" t="s">
        <v>0</v>
      </c>
      <c r="D7" s="27">
        <f>C$2</f>
        <v>17</v>
      </c>
      <c r="E7" s="44"/>
      <c r="F7" s="45">
        <f aca="true" t="shared" si="0" ref="F7:F30">D7*E7</f>
        <v>0</v>
      </c>
      <c r="G7" s="55"/>
    </row>
    <row r="8" spans="1:7" s="26" customFormat="1" ht="14.25">
      <c r="A8" s="22">
        <v>2</v>
      </c>
      <c r="B8" s="36" t="s">
        <v>14</v>
      </c>
      <c r="C8" s="1" t="s">
        <v>0</v>
      </c>
      <c r="D8" s="27">
        <f aca="true" t="shared" si="1" ref="D8:D20">C$2</f>
        <v>17</v>
      </c>
      <c r="E8" s="44"/>
      <c r="F8" s="45">
        <f t="shared" si="0"/>
        <v>0</v>
      </c>
      <c r="G8" s="55"/>
    </row>
    <row r="9" spans="1:6" s="26" customFormat="1" ht="14.25">
      <c r="A9" s="22">
        <v>3</v>
      </c>
      <c r="B9" s="36" t="s">
        <v>15</v>
      </c>
      <c r="C9" s="1" t="s">
        <v>0</v>
      </c>
      <c r="D9" s="27">
        <f t="shared" si="1"/>
        <v>17</v>
      </c>
      <c r="E9" s="44"/>
      <c r="F9" s="45">
        <f t="shared" si="0"/>
        <v>0</v>
      </c>
    </row>
    <row r="10" spans="1:6" s="26" customFormat="1" ht="14.25">
      <c r="A10" s="22">
        <v>4</v>
      </c>
      <c r="B10" s="36" t="s">
        <v>49</v>
      </c>
      <c r="C10" s="1" t="s">
        <v>1</v>
      </c>
      <c r="D10" s="27">
        <f t="shared" si="1"/>
        <v>17</v>
      </c>
      <c r="E10" s="44"/>
      <c r="F10" s="45">
        <f t="shared" si="0"/>
        <v>0</v>
      </c>
    </row>
    <row r="11" spans="1:6" s="26" customFormat="1" ht="14.25">
      <c r="A11" s="22">
        <v>5</v>
      </c>
      <c r="B11" s="36" t="s">
        <v>16</v>
      </c>
      <c r="C11" s="1" t="s">
        <v>1</v>
      </c>
      <c r="D11" s="27">
        <f t="shared" si="1"/>
        <v>17</v>
      </c>
      <c r="E11" s="44"/>
      <c r="F11" s="45">
        <f t="shared" si="0"/>
        <v>0</v>
      </c>
    </row>
    <row r="12" spans="1:6" s="26" customFormat="1" ht="14.25">
      <c r="A12" s="22">
        <v>6</v>
      </c>
      <c r="B12" s="36" t="s">
        <v>17</v>
      </c>
      <c r="C12" s="1" t="s">
        <v>0</v>
      </c>
      <c r="D12" s="27">
        <f t="shared" si="1"/>
        <v>17</v>
      </c>
      <c r="E12" s="44"/>
      <c r="F12" s="45">
        <f t="shared" si="0"/>
        <v>0</v>
      </c>
    </row>
    <row r="13" spans="1:6" s="26" customFormat="1" ht="14.25">
      <c r="A13" s="22">
        <v>7</v>
      </c>
      <c r="B13" s="36" t="s">
        <v>18</v>
      </c>
      <c r="C13" s="1" t="s">
        <v>0</v>
      </c>
      <c r="D13" s="27">
        <f t="shared" si="1"/>
        <v>17</v>
      </c>
      <c r="E13" s="44"/>
      <c r="F13" s="45">
        <f t="shared" si="0"/>
        <v>0</v>
      </c>
    </row>
    <row r="14" spans="1:6" s="26" customFormat="1" ht="14.25">
      <c r="A14" s="22">
        <v>8</v>
      </c>
      <c r="B14" s="36" t="s">
        <v>19</v>
      </c>
      <c r="C14" s="1" t="s">
        <v>1</v>
      </c>
      <c r="D14" s="27">
        <f t="shared" si="1"/>
        <v>17</v>
      </c>
      <c r="E14" s="44"/>
      <c r="F14" s="45">
        <f t="shared" si="0"/>
        <v>0</v>
      </c>
    </row>
    <row r="15" spans="1:6" s="26" customFormat="1" ht="14.25">
      <c r="A15" s="22">
        <v>9</v>
      </c>
      <c r="B15" s="36" t="s">
        <v>44</v>
      </c>
      <c r="C15" s="1" t="s">
        <v>1</v>
      </c>
      <c r="D15" s="27">
        <f>C2*2</f>
        <v>34</v>
      </c>
      <c r="E15" s="44"/>
      <c r="F15" s="45">
        <f t="shared" si="0"/>
        <v>0</v>
      </c>
    </row>
    <row r="16" spans="1:6" s="26" customFormat="1" ht="24.75">
      <c r="A16" s="22">
        <v>10</v>
      </c>
      <c r="B16" s="36" t="s">
        <v>47</v>
      </c>
      <c r="C16" s="1" t="s">
        <v>1</v>
      </c>
      <c r="D16" s="27">
        <f t="shared" si="1"/>
        <v>17</v>
      </c>
      <c r="E16" s="44"/>
      <c r="F16" s="45">
        <f t="shared" si="0"/>
        <v>0</v>
      </c>
    </row>
    <row r="17" spans="1:6" s="26" customFormat="1" ht="24.75">
      <c r="A17" s="22">
        <v>11</v>
      </c>
      <c r="B17" s="36" t="s">
        <v>66</v>
      </c>
      <c r="C17" s="1" t="s">
        <v>1</v>
      </c>
      <c r="D17" s="27">
        <v>19</v>
      </c>
      <c r="E17" s="44"/>
      <c r="F17" s="45">
        <f t="shared" si="0"/>
        <v>0</v>
      </c>
    </row>
    <row r="18" spans="1:6" s="26" customFormat="1" ht="14.25">
      <c r="A18" s="22">
        <v>12</v>
      </c>
      <c r="B18" s="36" t="s">
        <v>21</v>
      </c>
      <c r="C18" s="1" t="s">
        <v>0</v>
      </c>
      <c r="D18" s="27">
        <f t="shared" si="1"/>
        <v>17</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19</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37.5">
      <c r="A28" s="22">
        <v>22</v>
      </c>
      <c r="B28" s="36" t="s">
        <v>56</v>
      </c>
      <c r="C28" s="1" t="s">
        <v>0</v>
      </c>
      <c r="D28" s="27">
        <v>1</v>
      </c>
      <c r="E28" s="44"/>
      <c r="F28" s="45">
        <f t="shared" si="0"/>
        <v>0</v>
      </c>
    </row>
    <row r="29" spans="1:6" s="26" customFormat="1" ht="37.5">
      <c r="A29" s="22">
        <v>23</v>
      </c>
      <c r="B29" s="36" t="s">
        <v>86</v>
      </c>
      <c r="C29" s="1" t="s">
        <v>0</v>
      </c>
      <c r="D29" s="27">
        <v>13</v>
      </c>
      <c r="E29" s="44"/>
      <c r="F29" s="45">
        <f t="shared" si="0"/>
        <v>0</v>
      </c>
    </row>
    <row r="30" spans="1:6" s="26" customFormat="1" ht="37.5">
      <c r="A30" s="22">
        <v>24</v>
      </c>
      <c r="B30" s="36" t="s">
        <v>88</v>
      </c>
      <c r="C30" s="1" t="s">
        <v>0</v>
      </c>
      <c r="D30" s="27">
        <v>4</v>
      </c>
      <c r="E30" s="44"/>
      <c r="F30" s="45">
        <f t="shared" si="0"/>
        <v>0</v>
      </c>
    </row>
    <row r="31" spans="1:6" s="26" customFormat="1" ht="15" customHeight="1">
      <c r="A31" s="29" t="s">
        <v>37</v>
      </c>
      <c r="B31" s="34" t="s">
        <v>38</v>
      </c>
      <c r="C31" s="30"/>
      <c r="D31" s="31"/>
      <c r="E31" s="32"/>
      <c r="F31" s="33"/>
    </row>
    <row r="32" spans="1:6" s="26" customFormat="1" ht="14.25">
      <c r="A32" s="22">
        <v>25</v>
      </c>
      <c r="B32" s="51" t="s">
        <v>20</v>
      </c>
      <c r="C32" s="1" t="s">
        <v>0</v>
      </c>
      <c r="D32" s="27">
        <f aca="true" t="shared" si="2" ref="D32:D37">C$2</f>
        <v>17</v>
      </c>
      <c r="E32" s="44"/>
      <c r="F32" s="45">
        <f aca="true" t="shared" si="3" ref="F32:F44">D32*E32</f>
        <v>0</v>
      </c>
    </row>
    <row r="33" spans="1:6" s="26" customFormat="1" ht="14.25">
      <c r="A33" s="22">
        <v>26</v>
      </c>
      <c r="B33" s="51" t="s">
        <v>22</v>
      </c>
      <c r="C33" s="1" t="s">
        <v>0</v>
      </c>
      <c r="D33" s="27">
        <f t="shared" si="2"/>
        <v>17</v>
      </c>
      <c r="E33" s="44"/>
      <c r="F33" s="45">
        <f t="shared" si="3"/>
        <v>0</v>
      </c>
    </row>
    <row r="34" spans="1:6" s="26" customFormat="1" ht="24.75">
      <c r="A34" s="22">
        <v>27</v>
      </c>
      <c r="B34" s="51" t="s">
        <v>23</v>
      </c>
      <c r="C34" s="1" t="s">
        <v>0</v>
      </c>
      <c r="D34" s="27">
        <f t="shared" si="2"/>
        <v>17</v>
      </c>
      <c r="E34" s="44"/>
      <c r="F34" s="45">
        <f t="shared" si="3"/>
        <v>0</v>
      </c>
    </row>
    <row r="35" spans="1:6" s="26" customFormat="1" ht="14.25">
      <c r="A35" s="22">
        <v>28</v>
      </c>
      <c r="B35" s="36" t="s">
        <v>57</v>
      </c>
      <c r="C35" s="1" t="s">
        <v>0</v>
      </c>
      <c r="D35" s="27">
        <v>19</v>
      </c>
      <c r="E35" s="44"/>
      <c r="F35" s="45">
        <f t="shared" si="3"/>
        <v>0</v>
      </c>
    </row>
    <row r="36" spans="1:6" s="26" customFormat="1" ht="14.25">
      <c r="A36" s="22">
        <v>29</v>
      </c>
      <c r="B36" s="36" t="s">
        <v>24</v>
      </c>
      <c r="C36" s="1" t="s">
        <v>0</v>
      </c>
      <c r="D36" s="27">
        <f t="shared" si="2"/>
        <v>17</v>
      </c>
      <c r="E36" s="44"/>
      <c r="F36" s="45">
        <f t="shared" si="3"/>
        <v>0</v>
      </c>
    </row>
    <row r="37" spans="1:6" s="26" customFormat="1" ht="14.25">
      <c r="A37" s="22">
        <v>30</v>
      </c>
      <c r="B37" s="36" t="s">
        <v>58</v>
      </c>
      <c r="C37" s="1" t="s">
        <v>0</v>
      </c>
      <c r="D37" s="27">
        <v>19</v>
      </c>
      <c r="E37" s="44"/>
      <c r="F37" s="45">
        <f t="shared" si="3"/>
        <v>0</v>
      </c>
    </row>
    <row r="38" spans="1:6" s="26" customFormat="1" ht="14.25">
      <c r="A38" s="22">
        <v>31</v>
      </c>
      <c r="B38" s="36" t="s">
        <v>35</v>
      </c>
      <c r="C38" s="1" t="s">
        <v>0</v>
      </c>
      <c r="D38" s="27">
        <v>1</v>
      </c>
      <c r="E38" s="44"/>
      <c r="F38" s="45">
        <f t="shared" si="3"/>
        <v>0</v>
      </c>
    </row>
    <row r="39" spans="1:6" s="26" customFormat="1" ht="14.25">
      <c r="A39" s="22">
        <v>32</v>
      </c>
      <c r="B39" s="37" t="s">
        <v>40</v>
      </c>
      <c r="C39" s="10" t="s">
        <v>0</v>
      </c>
      <c r="D39" s="28">
        <v>1</v>
      </c>
      <c r="E39" s="44"/>
      <c r="F39" s="45">
        <f>D39*E39</f>
        <v>0</v>
      </c>
    </row>
    <row r="40" spans="1:6" s="26" customFormat="1" ht="24.75">
      <c r="A40" s="22">
        <v>33</v>
      </c>
      <c r="B40" s="37" t="s">
        <v>50</v>
      </c>
      <c r="C40" s="10" t="s">
        <v>0</v>
      </c>
      <c r="D40" s="28">
        <v>2</v>
      </c>
      <c r="E40" s="44"/>
      <c r="F40" s="45">
        <f>D40*E40</f>
        <v>0</v>
      </c>
    </row>
    <row r="41" spans="1:6" s="26" customFormat="1" ht="14.25">
      <c r="A41" s="22">
        <v>34</v>
      </c>
      <c r="B41" s="37" t="s">
        <v>61</v>
      </c>
      <c r="C41" s="10" t="s">
        <v>0</v>
      </c>
      <c r="D41" s="28">
        <v>1</v>
      </c>
      <c r="E41" s="44"/>
      <c r="F41" s="45">
        <f>D41*E41</f>
        <v>0</v>
      </c>
    </row>
    <row r="42" spans="1:6" s="26" customFormat="1" ht="24.75">
      <c r="A42" s="22">
        <v>35</v>
      </c>
      <c r="B42" s="37" t="s">
        <v>59</v>
      </c>
      <c r="C42" s="10" t="s">
        <v>0</v>
      </c>
      <c r="D42" s="27">
        <v>6</v>
      </c>
      <c r="E42" s="44"/>
      <c r="F42" s="45">
        <f>D42*E42</f>
        <v>0</v>
      </c>
    </row>
    <row r="43" spans="1:6" s="26" customFormat="1" ht="37.5">
      <c r="A43" s="22">
        <v>36</v>
      </c>
      <c r="B43" s="36" t="s">
        <v>87</v>
      </c>
      <c r="C43" s="1" t="s">
        <v>0</v>
      </c>
      <c r="D43" s="27">
        <v>1</v>
      </c>
      <c r="E43" s="44"/>
      <c r="F43" s="45">
        <f t="shared" si="3"/>
        <v>0</v>
      </c>
    </row>
    <row r="44" spans="1:6" s="26" customFormat="1" ht="37.5" thickBot="1">
      <c r="A44" s="22">
        <v>37</v>
      </c>
      <c r="B44" s="36" t="s">
        <v>89</v>
      </c>
      <c r="C44" s="1" t="s">
        <v>0</v>
      </c>
      <c r="D44" s="64">
        <v>1</v>
      </c>
      <c r="E44" s="65"/>
      <c r="F44" s="66">
        <f t="shared" si="3"/>
        <v>0</v>
      </c>
    </row>
    <row r="45" spans="1:6" s="26" customFormat="1" ht="15" thickBot="1">
      <c r="A45" s="38"/>
      <c r="B45" s="9"/>
      <c r="C45" s="67"/>
      <c r="D45" s="9"/>
      <c r="E45" s="39" t="s">
        <v>26</v>
      </c>
      <c r="F45" s="40">
        <f>SUM(F32:F42)+SUM(F7:F28)</f>
        <v>0</v>
      </c>
    </row>
    <row r="46" spans="1:6" s="26" customFormat="1" ht="15" thickBot="1">
      <c r="A46" s="41"/>
      <c r="B46" s="11"/>
      <c r="C46" s="11"/>
      <c r="D46" s="11"/>
      <c r="E46" s="42"/>
      <c r="F46" s="43"/>
    </row>
    <row r="47" spans="1:6" s="26" customFormat="1" ht="14.25">
      <c r="A47" s="47" t="s">
        <v>48</v>
      </c>
      <c r="B47" s="48"/>
      <c r="C47" s="48"/>
      <c r="D47" s="48"/>
      <c r="E47" s="49"/>
      <c r="F47" s="50"/>
    </row>
    <row r="48" spans="1:6" s="26" customFormat="1" ht="14.25">
      <c r="A48" s="12" t="s">
        <v>25</v>
      </c>
      <c r="B48" s="7" t="s">
        <v>11</v>
      </c>
      <c r="C48" s="7" t="s">
        <v>8</v>
      </c>
      <c r="D48" s="8" t="s">
        <v>12</v>
      </c>
      <c r="E48" s="17" t="s">
        <v>9</v>
      </c>
      <c r="F48" s="18" t="s">
        <v>10</v>
      </c>
    </row>
    <row r="49" spans="1:6" s="26" customFormat="1" ht="14.25">
      <c r="A49" s="1">
        <v>38</v>
      </c>
      <c r="B49" s="60" t="s">
        <v>60</v>
      </c>
      <c r="C49" s="1" t="s">
        <v>41</v>
      </c>
      <c r="D49" s="61">
        <v>12</v>
      </c>
      <c r="E49" s="44"/>
      <c r="F49" s="45">
        <f>D49*E49</f>
        <v>0</v>
      </c>
    </row>
    <row r="50" spans="1:6" s="26" customFormat="1" ht="24.75">
      <c r="A50" s="1">
        <v>39</v>
      </c>
      <c r="B50" s="109" t="s">
        <v>84</v>
      </c>
      <c r="C50" s="1" t="s">
        <v>41</v>
      </c>
      <c r="D50" s="61">
        <v>12</v>
      </c>
      <c r="E50" s="44"/>
      <c r="F50" s="45">
        <f>D50*E50</f>
        <v>0</v>
      </c>
    </row>
    <row r="51" spans="1:6" s="26" customFormat="1" ht="37.5" thickBot="1">
      <c r="A51" s="1">
        <v>40</v>
      </c>
      <c r="B51" s="109" t="s">
        <v>85</v>
      </c>
      <c r="C51" s="1" t="s">
        <v>41</v>
      </c>
      <c r="D51" s="61">
        <v>12</v>
      </c>
      <c r="E51" s="44"/>
      <c r="F51" s="45">
        <f>D51*E51</f>
        <v>0</v>
      </c>
    </row>
    <row r="52" spans="1:6" s="26" customFormat="1" ht="15" thickBot="1">
      <c r="A52" s="38"/>
      <c r="B52" s="9"/>
      <c r="C52" s="9"/>
      <c r="D52" s="9"/>
      <c r="E52" s="39" t="s">
        <v>42</v>
      </c>
      <c r="F52" s="40">
        <f>F51</f>
        <v>0</v>
      </c>
    </row>
    <row r="55" spans="3:6" ht="18">
      <c r="C55" s="23" t="s">
        <v>27</v>
      </c>
      <c r="D55" s="24"/>
      <c r="E55" s="25"/>
      <c r="F55" s="46">
        <f>F45+F52</f>
        <v>0</v>
      </c>
    </row>
  </sheetData>
  <sheetProtection/>
  <mergeCells count="1">
    <mergeCell ref="A1:F1"/>
  </mergeCells>
  <printOptions/>
  <pageMargins left="0.25" right="0.25" top="0.75" bottom="0.75" header="0.3" footer="0.3"/>
  <pageSetup fitToHeight="0" fitToWidth="1" horizontalDpi="600" verticalDpi="600" orientation="portrait" scale="77" r:id="rId1"/>
  <colBreaks count="1" manualBreakCount="1">
    <brk id="6" max="65535" man="1"/>
  </colBreaks>
  <ignoredErrors>
    <ignoredError sqref="F7:F28 F51 F32:F39 F40:F41" emptyCellReference="1"/>
    <ignoredError sqref="D15"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F53"/>
  <sheetViews>
    <sheetView showGridLines="0" view="pageBreakPreview" zoomScale="88" zoomScaleSheetLayoutView="88" zoomScalePageLayoutView="0" workbookViewId="0" topLeftCell="A1">
      <selection activeCell="A1" sqref="A1:IV16384"/>
    </sheetView>
  </sheetViews>
  <sheetFormatPr defaultColWidth="9.140625" defaultRowHeight="15"/>
  <cols>
    <col min="1" max="1" width="6.421875" style="2" bestFit="1" customWidth="1"/>
    <col min="2" max="2" width="60.00390625" style="0" customWidth="1"/>
    <col min="4" max="4" width="8.421875" style="0" bestFit="1" customWidth="1"/>
    <col min="5" max="5" width="23.00390625" style="16" customWidth="1"/>
    <col min="6" max="6" width="13.28125" style="16" bestFit="1" customWidth="1"/>
  </cols>
  <sheetData>
    <row r="1" spans="3:6" ht="25.5">
      <c r="C1" s="68" t="s">
        <v>65</v>
      </c>
      <c r="D1" s="2"/>
      <c r="E1" s="13"/>
      <c r="F1" s="13"/>
    </row>
    <row r="2" spans="2:6" ht="14.25">
      <c r="B2" s="3" t="s">
        <v>32</v>
      </c>
      <c r="C2" s="35">
        <v>10</v>
      </c>
      <c r="D2" s="6"/>
      <c r="E2" s="14"/>
      <c r="F2" s="15"/>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6" s="26" customFormat="1" ht="14.25">
      <c r="A7" s="22">
        <v>1</v>
      </c>
      <c r="B7" s="36" t="s">
        <v>13</v>
      </c>
      <c r="C7" s="1" t="s">
        <v>0</v>
      </c>
      <c r="D7" s="27">
        <f>C$2</f>
        <v>10</v>
      </c>
      <c r="E7" s="44"/>
      <c r="F7" s="45">
        <f aca="true" t="shared" si="0" ref="F7:F29">D7*E7</f>
        <v>0</v>
      </c>
    </row>
    <row r="8" spans="1:6" s="26" customFormat="1" ht="14.25">
      <c r="A8" s="22">
        <v>2</v>
      </c>
      <c r="B8" s="36" t="s">
        <v>14</v>
      </c>
      <c r="C8" s="1" t="s">
        <v>0</v>
      </c>
      <c r="D8" s="27">
        <f aca="true" t="shared" si="1" ref="D8:D18">C$2</f>
        <v>10</v>
      </c>
      <c r="E8" s="44"/>
      <c r="F8" s="45">
        <f t="shared" si="0"/>
        <v>0</v>
      </c>
    </row>
    <row r="9" spans="1:6" s="26" customFormat="1" ht="14.25">
      <c r="A9" s="22">
        <v>3</v>
      </c>
      <c r="B9" s="36" t="s">
        <v>15</v>
      </c>
      <c r="C9" s="1" t="s">
        <v>0</v>
      </c>
      <c r="D9" s="27">
        <f t="shared" si="1"/>
        <v>10</v>
      </c>
      <c r="E9" s="44"/>
      <c r="F9" s="45">
        <f t="shared" si="0"/>
        <v>0</v>
      </c>
    </row>
    <row r="10" spans="1:6" s="26" customFormat="1" ht="12" customHeight="1">
      <c r="A10" s="22">
        <v>4</v>
      </c>
      <c r="B10" s="36" t="s">
        <v>49</v>
      </c>
      <c r="C10" s="1" t="s">
        <v>1</v>
      </c>
      <c r="D10" s="27">
        <f t="shared" si="1"/>
        <v>10</v>
      </c>
      <c r="E10" s="44"/>
      <c r="F10" s="45">
        <f t="shared" si="0"/>
        <v>0</v>
      </c>
    </row>
    <row r="11" spans="1:6" s="26" customFormat="1" ht="14.25">
      <c r="A11" s="22">
        <v>5</v>
      </c>
      <c r="B11" s="36" t="s">
        <v>64</v>
      </c>
      <c r="C11" s="1" t="s">
        <v>1</v>
      </c>
      <c r="D11" s="27">
        <v>12</v>
      </c>
      <c r="E11" s="44"/>
      <c r="F11" s="45">
        <f t="shared" si="0"/>
        <v>0</v>
      </c>
    </row>
    <row r="12" spans="1:6" s="26" customFormat="1" ht="14.25">
      <c r="A12" s="22">
        <v>6</v>
      </c>
      <c r="B12" s="36" t="s">
        <v>17</v>
      </c>
      <c r="C12" s="1" t="s">
        <v>0</v>
      </c>
      <c r="D12" s="27">
        <f t="shared" si="1"/>
        <v>10</v>
      </c>
      <c r="E12" s="44"/>
      <c r="F12" s="45">
        <f t="shared" si="0"/>
        <v>0</v>
      </c>
    </row>
    <row r="13" spans="1:6" s="26" customFormat="1" ht="14.25">
      <c r="A13" s="22">
        <v>7</v>
      </c>
      <c r="B13" s="36" t="s">
        <v>18</v>
      </c>
      <c r="C13" s="1" t="s">
        <v>0</v>
      </c>
      <c r="D13" s="27">
        <f t="shared" si="1"/>
        <v>10</v>
      </c>
      <c r="E13" s="44"/>
      <c r="F13" s="45">
        <f t="shared" si="0"/>
        <v>0</v>
      </c>
    </row>
    <row r="14" spans="1:6" s="26" customFormat="1" ht="14.25">
      <c r="A14" s="22">
        <v>8</v>
      </c>
      <c r="B14" s="36" t="s">
        <v>19</v>
      </c>
      <c r="C14" s="1" t="s">
        <v>1</v>
      </c>
      <c r="D14" s="27">
        <f t="shared" si="1"/>
        <v>10</v>
      </c>
      <c r="E14" s="44"/>
      <c r="F14" s="45">
        <f t="shared" si="0"/>
        <v>0</v>
      </c>
    </row>
    <row r="15" spans="1:6" s="26" customFormat="1" ht="14.25">
      <c r="A15" s="22">
        <v>9</v>
      </c>
      <c r="B15" s="36" t="s">
        <v>44</v>
      </c>
      <c r="C15" s="1" t="s">
        <v>1</v>
      </c>
      <c r="D15" s="27">
        <f>C2*2</f>
        <v>20</v>
      </c>
      <c r="E15" s="44"/>
      <c r="F15" s="45">
        <f t="shared" si="0"/>
        <v>0</v>
      </c>
    </row>
    <row r="16" spans="1:6" s="26" customFormat="1" ht="24.75">
      <c r="A16" s="22">
        <v>10</v>
      </c>
      <c r="B16" s="36" t="s">
        <v>47</v>
      </c>
      <c r="C16" s="1" t="s">
        <v>1</v>
      </c>
      <c r="D16" s="27">
        <f t="shared" si="1"/>
        <v>10</v>
      </c>
      <c r="E16" s="44"/>
      <c r="F16" s="45">
        <f t="shared" si="0"/>
        <v>0</v>
      </c>
    </row>
    <row r="17" spans="1:6" s="26" customFormat="1" ht="24.75">
      <c r="A17" s="22">
        <v>11</v>
      </c>
      <c r="B17" s="36" t="s">
        <v>66</v>
      </c>
      <c r="C17" s="1" t="s">
        <v>1</v>
      </c>
      <c r="D17" s="27">
        <v>12</v>
      </c>
      <c r="E17" s="44"/>
      <c r="F17" s="45">
        <f t="shared" si="0"/>
        <v>0</v>
      </c>
    </row>
    <row r="18" spans="1:6" s="26" customFormat="1" ht="14.25">
      <c r="A18" s="22">
        <v>12</v>
      </c>
      <c r="B18" s="36" t="s">
        <v>21</v>
      </c>
      <c r="C18" s="1" t="s">
        <v>0</v>
      </c>
      <c r="D18" s="27">
        <f t="shared" si="1"/>
        <v>10</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12</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54</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40.5" customHeight="1">
      <c r="A28" s="22">
        <v>22</v>
      </c>
      <c r="B28" s="36" t="s">
        <v>56</v>
      </c>
      <c r="C28" s="1" t="s">
        <v>0</v>
      </c>
      <c r="D28" s="27">
        <v>2</v>
      </c>
      <c r="E28" s="44"/>
      <c r="F28" s="45">
        <f t="shared" si="0"/>
        <v>0</v>
      </c>
    </row>
    <row r="29" spans="1:6" s="26" customFormat="1" ht="37.5">
      <c r="A29" s="22">
        <v>23</v>
      </c>
      <c r="B29" s="36" t="s">
        <v>86</v>
      </c>
      <c r="C29" s="1" t="s">
        <v>0</v>
      </c>
      <c r="D29" s="27">
        <v>10</v>
      </c>
      <c r="E29" s="44"/>
      <c r="F29" s="45">
        <f t="shared" si="0"/>
        <v>0</v>
      </c>
    </row>
    <row r="30" spans="1:6" s="26" customFormat="1" ht="14.25">
      <c r="A30" s="29" t="s">
        <v>37</v>
      </c>
      <c r="B30" s="34" t="s">
        <v>38</v>
      </c>
      <c r="C30" s="30"/>
      <c r="D30" s="31"/>
      <c r="E30" s="32"/>
      <c r="F30" s="33"/>
    </row>
    <row r="31" spans="1:6" s="26" customFormat="1" ht="14.25">
      <c r="A31" s="22">
        <v>24</v>
      </c>
      <c r="B31" s="51" t="s">
        <v>20</v>
      </c>
      <c r="C31" s="1" t="s">
        <v>0</v>
      </c>
      <c r="D31" s="27">
        <f>C$2</f>
        <v>10</v>
      </c>
      <c r="E31" s="44"/>
      <c r="F31" s="45">
        <f aca="true" t="shared" si="2" ref="F31:F42">D31*E31</f>
        <v>0</v>
      </c>
    </row>
    <row r="32" spans="1:6" s="26" customFormat="1" ht="14.25">
      <c r="A32" s="22">
        <v>25</v>
      </c>
      <c r="B32" s="51" t="s">
        <v>63</v>
      </c>
      <c r="C32" s="1" t="s">
        <v>0</v>
      </c>
      <c r="D32" s="27">
        <v>12</v>
      </c>
      <c r="E32" s="44"/>
      <c r="F32" s="45">
        <f t="shared" si="2"/>
        <v>0</v>
      </c>
    </row>
    <row r="33" spans="1:6" ht="24.75">
      <c r="A33" s="22">
        <v>26</v>
      </c>
      <c r="B33" s="51" t="s">
        <v>23</v>
      </c>
      <c r="C33" s="1" t="s">
        <v>0</v>
      </c>
      <c r="D33" s="27">
        <f>C$2</f>
        <v>10</v>
      </c>
      <c r="E33" s="44"/>
      <c r="F33" s="45">
        <f t="shared" si="2"/>
        <v>0</v>
      </c>
    </row>
    <row r="34" spans="1:6" s="26" customFormat="1" ht="14.25">
      <c r="A34" s="22">
        <v>27</v>
      </c>
      <c r="B34" s="36" t="s">
        <v>57</v>
      </c>
      <c r="C34" s="1" t="s">
        <v>0</v>
      </c>
      <c r="D34" s="27">
        <v>12</v>
      </c>
      <c r="E34" s="44"/>
      <c r="F34" s="45">
        <f t="shared" si="2"/>
        <v>0</v>
      </c>
    </row>
    <row r="35" spans="1:6" s="26" customFormat="1" ht="14.25">
      <c r="A35" s="22">
        <v>28</v>
      </c>
      <c r="B35" s="36" t="s">
        <v>24</v>
      </c>
      <c r="C35" s="1" t="s">
        <v>0</v>
      </c>
      <c r="D35" s="27">
        <f>C$2</f>
        <v>10</v>
      </c>
      <c r="E35" s="44"/>
      <c r="F35" s="45">
        <f t="shared" si="2"/>
        <v>0</v>
      </c>
    </row>
    <row r="36" spans="1:6" s="26" customFormat="1" ht="14.25">
      <c r="A36" s="22">
        <v>29</v>
      </c>
      <c r="B36" s="36" t="s">
        <v>58</v>
      </c>
      <c r="C36" s="1" t="s">
        <v>0</v>
      </c>
      <c r="D36" s="27">
        <v>12</v>
      </c>
      <c r="E36" s="44"/>
      <c r="F36" s="45">
        <f t="shared" si="2"/>
        <v>0</v>
      </c>
    </row>
    <row r="37" spans="1:6" s="26" customFormat="1" ht="14.25">
      <c r="A37" s="22">
        <v>30</v>
      </c>
      <c r="B37" s="36" t="s">
        <v>35</v>
      </c>
      <c r="C37" s="1" t="s">
        <v>0</v>
      </c>
      <c r="D37" s="27">
        <v>1</v>
      </c>
      <c r="E37" s="44"/>
      <c r="F37" s="45">
        <f t="shared" si="2"/>
        <v>0</v>
      </c>
    </row>
    <row r="38" spans="1:6" s="26" customFormat="1" ht="14.25">
      <c r="A38" s="22">
        <v>31</v>
      </c>
      <c r="B38" s="37" t="s">
        <v>40</v>
      </c>
      <c r="C38" s="10" t="s">
        <v>0</v>
      </c>
      <c r="D38" s="28">
        <v>1</v>
      </c>
      <c r="E38" s="44"/>
      <c r="F38" s="45">
        <f t="shared" si="2"/>
        <v>0</v>
      </c>
    </row>
    <row r="39" spans="1:6" s="26" customFormat="1" ht="24.75">
      <c r="A39" s="22">
        <v>32</v>
      </c>
      <c r="B39" s="37" t="s">
        <v>50</v>
      </c>
      <c r="C39" s="10" t="s">
        <v>0</v>
      </c>
      <c r="D39" s="28">
        <v>2</v>
      </c>
      <c r="E39" s="44"/>
      <c r="F39" s="45">
        <f t="shared" si="2"/>
        <v>0</v>
      </c>
    </row>
    <row r="40" spans="1:6" s="26" customFormat="1" ht="24.75">
      <c r="A40" s="22">
        <v>33</v>
      </c>
      <c r="B40" s="37" t="s">
        <v>59</v>
      </c>
      <c r="C40" s="10" t="s">
        <v>0</v>
      </c>
      <c r="D40" s="27">
        <v>6</v>
      </c>
      <c r="E40" s="44"/>
      <c r="F40" s="45">
        <f t="shared" si="2"/>
        <v>0</v>
      </c>
    </row>
    <row r="41" spans="1:6" s="26" customFormat="1" ht="14.25">
      <c r="A41" s="22">
        <v>34</v>
      </c>
      <c r="B41" s="37" t="s">
        <v>61</v>
      </c>
      <c r="C41" s="10" t="s">
        <v>0</v>
      </c>
      <c r="D41" s="27">
        <v>1</v>
      </c>
      <c r="E41" s="44"/>
      <c r="F41" s="45">
        <f t="shared" si="2"/>
        <v>0</v>
      </c>
    </row>
    <row r="42" spans="1:6" s="26" customFormat="1" ht="37.5" thickBot="1">
      <c r="A42" s="22">
        <v>35</v>
      </c>
      <c r="B42" s="36" t="s">
        <v>87</v>
      </c>
      <c r="C42" s="10" t="s">
        <v>0</v>
      </c>
      <c r="D42" s="27">
        <v>2</v>
      </c>
      <c r="E42" s="44"/>
      <c r="F42" s="45">
        <f t="shared" si="2"/>
        <v>0</v>
      </c>
    </row>
    <row r="43" spans="1:6" s="26" customFormat="1" ht="15" thickBot="1">
      <c r="A43" s="102" t="s">
        <v>26</v>
      </c>
      <c r="B43" s="103"/>
      <c r="C43" s="103"/>
      <c r="D43" s="103"/>
      <c r="E43" s="104"/>
      <c r="F43" s="40">
        <f>SUM(F31:F42)+SUM(F7:F29)</f>
        <v>0</v>
      </c>
    </row>
    <row r="44" spans="1:6" s="26" customFormat="1" ht="15" thickBot="1">
      <c r="A44" s="41"/>
      <c r="B44" s="11"/>
      <c r="C44" s="11"/>
      <c r="D44" s="11"/>
      <c r="E44" s="42"/>
      <c r="F44" s="43"/>
    </row>
    <row r="45" spans="1:6" s="26" customFormat="1" ht="14.25">
      <c r="A45" s="47" t="s">
        <v>48</v>
      </c>
      <c r="B45" s="48"/>
      <c r="C45" s="48"/>
      <c r="D45" s="48"/>
      <c r="E45" s="49"/>
      <c r="F45" s="50"/>
    </row>
    <row r="46" spans="1:6" s="26" customFormat="1" ht="14.25">
      <c r="A46" s="12" t="s">
        <v>25</v>
      </c>
      <c r="B46" s="7" t="s">
        <v>11</v>
      </c>
      <c r="C46" s="7" t="s">
        <v>8</v>
      </c>
      <c r="D46" s="8" t="s">
        <v>12</v>
      </c>
      <c r="E46" s="17" t="s">
        <v>9</v>
      </c>
      <c r="F46" s="18" t="s">
        <v>10</v>
      </c>
    </row>
    <row r="47" spans="1:6" s="26" customFormat="1" ht="14.25">
      <c r="A47" s="1">
        <v>36</v>
      </c>
      <c r="B47" s="60" t="s">
        <v>60</v>
      </c>
      <c r="C47" s="1" t="s">
        <v>41</v>
      </c>
      <c r="D47" s="61">
        <v>12</v>
      </c>
      <c r="E47" s="44"/>
      <c r="F47" s="62">
        <f>D47*E47</f>
        <v>0</v>
      </c>
    </row>
    <row r="48" spans="1:6" s="26" customFormat="1" ht="36.75" customHeight="1">
      <c r="A48" s="1">
        <v>37</v>
      </c>
      <c r="B48" s="109" t="s">
        <v>84</v>
      </c>
      <c r="C48" s="1" t="s">
        <v>41</v>
      </c>
      <c r="D48" s="61">
        <v>12</v>
      </c>
      <c r="E48" s="44"/>
      <c r="F48" s="62">
        <f>D48*E48</f>
        <v>0</v>
      </c>
    </row>
    <row r="49" spans="1:6" s="26" customFormat="1" ht="37.5">
      <c r="A49" s="1">
        <v>38</v>
      </c>
      <c r="B49" s="109" t="s">
        <v>85</v>
      </c>
      <c r="C49" s="1" t="s">
        <v>41</v>
      </c>
      <c r="D49" s="61">
        <v>12</v>
      </c>
      <c r="E49" s="44"/>
      <c r="F49" s="62">
        <f>D49*E49</f>
        <v>0</v>
      </c>
    </row>
    <row r="50" spans="1:6" s="26" customFormat="1" ht="15" thickBot="1">
      <c r="A50" s="105" t="s">
        <v>42</v>
      </c>
      <c r="B50" s="106"/>
      <c r="C50" s="106"/>
      <c r="D50" s="106"/>
      <c r="E50" s="107"/>
      <c r="F50" s="59">
        <f>SUM(F47:F49)</f>
        <v>0</v>
      </c>
    </row>
    <row r="53" spans="3:6" ht="18">
      <c r="C53" s="23" t="s">
        <v>27</v>
      </c>
      <c r="D53" s="24"/>
      <c r="E53" s="25"/>
      <c r="F53" s="46">
        <f>F50+F43</f>
        <v>0</v>
      </c>
    </row>
  </sheetData>
  <sheetProtection formatCells="0" formatColumns="0" formatRows="0" insertColumns="0" insertRows="0" insertHyperlinks="0" deleteColumns="0" deleteRows="0" selectLockedCells="1"/>
  <mergeCells count="2">
    <mergeCell ref="A43:E43"/>
    <mergeCell ref="A50:E50"/>
  </mergeCells>
  <printOptions/>
  <pageMargins left="0.23622047244094488" right="0.23622047244094488" top="0.3543307086614173" bottom="0.3543307086614173" header="0.31496062992125984" footer="0.31496062992125984"/>
  <pageSetup fitToHeight="1" fitToWidth="1" horizontalDpi="600" verticalDpi="600" orientation="portrait" scale="70" r:id="rId1"/>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showGridLines="0" tabSelected="1" view="pageBreakPreview" zoomScale="64" zoomScaleSheetLayoutView="64" zoomScalePageLayoutView="0" workbookViewId="0" topLeftCell="A1">
      <selection activeCell="D7" sqref="D7"/>
    </sheetView>
  </sheetViews>
  <sheetFormatPr defaultColWidth="9.140625" defaultRowHeight="15"/>
  <cols>
    <col min="1" max="1" width="6.421875" style="2" bestFit="1" customWidth="1"/>
    <col min="2" max="2" width="60.00390625" style="0" customWidth="1"/>
    <col min="4" max="4" width="8.421875" style="0" bestFit="1" customWidth="1"/>
    <col min="5" max="5" width="23.00390625" style="16" customWidth="1"/>
    <col min="6" max="6" width="13.28125" style="16" bestFit="1" customWidth="1"/>
  </cols>
  <sheetData>
    <row r="1" spans="3:6" ht="25.5">
      <c r="C1" s="68" t="s">
        <v>65</v>
      </c>
      <c r="D1" s="2"/>
      <c r="E1" s="13"/>
      <c r="F1" s="13"/>
    </row>
    <row r="2" spans="2:6" ht="14.25">
      <c r="B2" s="3" t="s">
        <v>32</v>
      </c>
      <c r="C2" s="35">
        <v>10</v>
      </c>
      <c r="D2" s="6"/>
      <c r="E2" s="14"/>
      <c r="F2" s="15"/>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6" s="26" customFormat="1" ht="14.25">
      <c r="A7" s="22">
        <v>1</v>
      </c>
      <c r="B7" s="36" t="s">
        <v>13</v>
      </c>
      <c r="C7" s="1" t="s">
        <v>0</v>
      </c>
      <c r="D7" s="27">
        <f>C$2</f>
        <v>10</v>
      </c>
      <c r="E7" s="44"/>
      <c r="F7" s="45">
        <f aca="true" t="shared" si="0" ref="F7:F29">D7*E7</f>
        <v>0</v>
      </c>
    </row>
    <row r="8" spans="1:6" s="26" customFormat="1" ht="14.25">
      <c r="A8" s="22">
        <v>2</v>
      </c>
      <c r="B8" s="36" t="s">
        <v>14</v>
      </c>
      <c r="C8" s="1" t="s">
        <v>0</v>
      </c>
      <c r="D8" s="27">
        <f aca="true" t="shared" si="1" ref="D8:D18">C$2</f>
        <v>10</v>
      </c>
      <c r="E8" s="44"/>
      <c r="F8" s="45">
        <f t="shared" si="0"/>
        <v>0</v>
      </c>
    </row>
    <row r="9" spans="1:6" s="26" customFormat="1" ht="14.25">
      <c r="A9" s="22">
        <v>3</v>
      </c>
      <c r="B9" s="36" t="s">
        <v>15</v>
      </c>
      <c r="C9" s="1" t="s">
        <v>0</v>
      </c>
      <c r="D9" s="27">
        <f t="shared" si="1"/>
        <v>10</v>
      </c>
      <c r="E9" s="44"/>
      <c r="F9" s="45">
        <f t="shared" si="0"/>
        <v>0</v>
      </c>
    </row>
    <row r="10" spans="1:6" s="26" customFormat="1" ht="12" customHeight="1">
      <c r="A10" s="22">
        <v>4</v>
      </c>
      <c r="B10" s="36" t="s">
        <v>49</v>
      </c>
      <c r="C10" s="1" t="s">
        <v>1</v>
      </c>
      <c r="D10" s="27">
        <f t="shared" si="1"/>
        <v>10</v>
      </c>
      <c r="E10" s="44"/>
      <c r="F10" s="45">
        <f t="shared" si="0"/>
        <v>0</v>
      </c>
    </row>
    <row r="11" spans="1:6" s="26" customFormat="1" ht="14.25">
      <c r="A11" s="22">
        <v>5</v>
      </c>
      <c r="B11" s="36" t="s">
        <v>64</v>
      </c>
      <c r="C11" s="1" t="s">
        <v>1</v>
      </c>
      <c r="D11" s="27">
        <v>12</v>
      </c>
      <c r="E11" s="44"/>
      <c r="F11" s="45">
        <f t="shared" si="0"/>
        <v>0</v>
      </c>
    </row>
    <row r="12" spans="1:6" s="26" customFormat="1" ht="14.25">
      <c r="A12" s="22">
        <v>6</v>
      </c>
      <c r="B12" s="36" t="s">
        <v>17</v>
      </c>
      <c r="C12" s="1" t="s">
        <v>0</v>
      </c>
      <c r="D12" s="27">
        <f t="shared" si="1"/>
        <v>10</v>
      </c>
      <c r="E12" s="44"/>
      <c r="F12" s="45">
        <f t="shared" si="0"/>
        <v>0</v>
      </c>
    </row>
    <row r="13" spans="1:6" s="26" customFormat="1" ht="14.25">
      <c r="A13" s="22">
        <v>7</v>
      </c>
      <c r="B13" s="36" t="s">
        <v>18</v>
      </c>
      <c r="C13" s="1" t="s">
        <v>0</v>
      </c>
      <c r="D13" s="27">
        <f t="shared" si="1"/>
        <v>10</v>
      </c>
      <c r="E13" s="44"/>
      <c r="F13" s="45">
        <f t="shared" si="0"/>
        <v>0</v>
      </c>
    </row>
    <row r="14" spans="1:6" s="26" customFormat="1" ht="14.25">
      <c r="A14" s="22">
        <v>8</v>
      </c>
      <c r="B14" s="36" t="s">
        <v>19</v>
      </c>
      <c r="C14" s="1" t="s">
        <v>1</v>
      </c>
      <c r="D14" s="27">
        <f t="shared" si="1"/>
        <v>10</v>
      </c>
      <c r="E14" s="44"/>
      <c r="F14" s="45">
        <f t="shared" si="0"/>
        <v>0</v>
      </c>
    </row>
    <row r="15" spans="1:6" s="26" customFormat="1" ht="14.25">
      <c r="A15" s="22">
        <v>9</v>
      </c>
      <c r="B15" s="36" t="s">
        <v>44</v>
      </c>
      <c r="C15" s="1" t="s">
        <v>1</v>
      </c>
      <c r="D15" s="27">
        <f>C2*2</f>
        <v>20</v>
      </c>
      <c r="E15" s="44"/>
      <c r="F15" s="45">
        <f t="shared" si="0"/>
        <v>0</v>
      </c>
    </row>
    <row r="16" spans="1:6" s="26" customFormat="1" ht="24.75">
      <c r="A16" s="22">
        <v>10</v>
      </c>
      <c r="B16" s="36" t="s">
        <v>47</v>
      </c>
      <c r="C16" s="1" t="s">
        <v>1</v>
      </c>
      <c r="D16" s="27">
        <f t="shared" si="1"/>
        <v>10</v>
      </c>
      <c r="E16" s="44"/>
      <c r="F16" s="45">
        <f t="shared" si="0"/>
        <v>0</v>
      </c>
    </row>
    <row r="17" spans="1:6" s="26" customFormat="1" ht="24.75">
      <c r="A17" s="22">
        <v>11</v>
      </c>
      <c r="B17" s="36" t="s">
        <v>66</v>
      </c>
      <c r="C17" s="1" t="s">
        <v>1</v>
      </c>
      <c r="D17" s="27">
        <v>12</v>
      </c>
      <c r="E17" s="44"/>
      <c r="F17" s="45">
        <f t="shared" si="0"/>
        <v>0</v>
      </c>
    </row>
    <row r="18" spans="1:6" s="26" customFormat="1" ht="14.25">
      <c r="A18" s="22">
        <v>12</v>
      </c>
      <c r="B18" s="36" t="s">
        <v>21</v>
      </c>
      <c r="C18" s="1" t="s">
        <v>0</v>
      </c>
      <c r="D18" s="27">
        <f t="shared" si="1"/>
        <v>10</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12</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54</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40.5" customHeight="1">
      <c r="A28" s="22">
        <v>22</v>
      </c>
      <c r="B28" s="36" t="s">
        <v>56</v>
      </c>
      <c r="C28" s="1" t="s">
        <v>0</v>
      </c>
      <c r="D28" s="27">
        <v>2</v>
      </c>
      <c r="E28" s="44"/>
      <c r="F28" s="45">
        <f t="shared" si="0"/>
        <v>0</v>
      </c>
    </row>
    <row r="29" spans="1:6" s="26" customFormat="1" ht="37.5">
      <c r="A29" s="22">
        <v>23</v>
      </c>
      <c r="B29" s="36" t="s">
        <v>86</v>
      </c>
      <c r="C29" s="1" t="s">
        <v>0</v>
      </c>
      <c r="D29" s="27">
        <v>10</v>
      </c>
      <c r="E29" s="44"/>
      <c r="F29" s="45">
        <f t="shared" si="0"/>
        <v>0</v>
      </c>
    </row>
    <row r="30" spans="1:6" s="26" customFormat="1" ht="14.25">
      <c r="A30" s="29" t="s">
        <v>37</v>
      </c>
      <c r="B30" s="34" t="s">
        <v>38</v>
      </c>
      <c r="C30" s="30"/>
      <c r="D30" s="31"/>
      <c r="E30" s="32"/>
      <c r="F30" s="33"/>
    </row>
    <row r="31" spans="1:6" s="26" customFormat="1" ht="14.25">
      <c r="A31" s="22">
        <v>24</v>
      </c>
      <c r="B31" s="51" t="s">
        <v>20</v>
      </c>
      <c r="C31" s="1" t="s">
        <v>0</v>
      </c>
      <c r="D31" s="27">
        <f>C$2</f>
        <v>10</v>
      </c>
      <c r="E31" s="44"/>
      <c r="F31" s="45">
        <f aca="true" t="shared" si="2" ref="F31:F42">D31*E31</f>
        <v>0</v>
      </c>
    </row>
    <row r="32" spans="1:6" s="26" customFormat="1" ht="14.25">
      <c r="A32" s="22">
        <v>25</v>
      </c>
      <c r="B32" s="51" t="s">
        <v>63</v>
      </c>
      <c r="C32" s="1" t="s">
        <v>0</v>
      </c>
      <c r="D32" s="27">
        <v>12</v>
      </c>
      <c r="E32" s="44"/>
      <c r="F32" s="45">
        <f t="shared" si="2"/>
        <v>0</v>
      </c>
    </row>
    <row r="33" spans="1:6" ht="24.75">
      <c r="A33" s="22">
        <v>26</v>
      </c>
      <c r="B33" s="51" t="s">
        <v>23</v>
      </c>
      <c r="C33" s="1" t="s">
        <v>0</v>
      </c>
      <c r="D33" s="27">
        <f>C$2</f>
        <v>10</v>
      </c>
      <c r="E33" s="44"/>
      <c r="F33" s="45">
        <f t="shared" si="2"/>
        <v>0</v>
      </c>
    </row>
    <row r="34" spans="1:6" s="26" customFormat="1" ht="14.25">
      <c r="A34" s="22">
        <v>27</v>
      </c>
      <c r="B34" s="36" t="s">
        <v>57</v>
      </c>
      <c r="C34" s="1" t="s">
        <v>0</v>
      </c>
      <c r="D34" s="27">
        <v>12</v>
      </c>
      <c r="E34" s="44"/>
      <c r="F34" s="45">
        <f t="shared" si="2"/>
        <v>0</v>
      </c>
    </row>
    <row r="35" spans="1:6" s="26" customFormat="1" ht="14.25">
      <c r="A35" s="22">
        <v>28</v>
      </c>
      <c r="B35" s="36" t="s">
        <v>24</v>
      </c>
      <c r="C35" s="1" t="s">
        <v>0</v>
      </c>
      <c r="D35" s="27">
        <f>C$2</f>
        <v>10</v>
      </c>
      <c r="E35" s="44"/>
      <c r="F35" s="45">
        <f t="shared" si="2"/>
        <v>0</v>
      </c>
    </row>
    <row r="36" spans="1:6" s="26" customFormat="1" ht="14.25">
      <c r="A36" s="22">
        <v>29</v>
      </c>
      <c r="B36" s="36" t="s">
        <v>58</v>
      </c>
      <c r="C36" s="1" t="s">
        <v>0</v>
      </c>
      <c r="D36" s="27">
        <v>12</v>
      </c>
      <c r="E36" s="44"/>
      <c r="F36" s="45">
        <f t="shared" si="2"/>
        <v>0</v>
      </c>
    </row>
    <row r="37" spans="1:6" s="26" customFormat="1" ht="14.25">
      <c r="A37" s="22">
        <v>30</v>
      </c>
      <c r="B37" s="36" t="s">
        <v>35</v>
      </c>
      <c r="C37" s="1" t="s">
        <v>0</v>
      </c>
      <c r="D37" s="27">
        <v>1</v>
      </c>
      <c r="E37" s="44"/>
      <c r="F37" s="45">
        <f t="shared" si="2"/>
        <v>0</v>
      </c>
    </row>
    <row r="38" spans="1:6" s="26" customFormat="1" ht="14.25">
      <c r="A38" s="22">
        <v>31</v>
      </c>
      <c r="B38" s="37" t="s">
        <v>40</v>
      </c>
      <c r="C38" s="10" t="s">
        <v>0</v>
      </c>
      <c r="D38" s="28">
        <v>1</v>
      </c>
      <c r="E38" s="44"/>
      <c r="F38" s="45">
        <f t="shared" si="2"/>
        <v>0</v>
      </c>
    </row>
    <row r="39" spans="1:6" s="26" customFormat="1" ht="24.75">
      <c r="A39" s="22">
        <v>32</v>
      </c>
      <c r="B39" s="37" t="s">
        <v>50</v>
      </c>
      <c r="C39" s="10" t="s">
        <v>0</v>
      </c>
      <c r="D39" s="28">
        <v>2</v>
      </c>
      <c r="E39" s="44"/>
      <c r="F39" s="45">
        <f t="shared" si="2"/>
        <v>0</v>
      </c>
    </row>
    <row r="40" spans="1:6" s="26" customFormat="1" ht="24.75">
      <c r="A40" s="22">
        <v>33</v>
      </c>
      <c r="B40" s="37" t="s">
        <v>59</v>
      </c>
      <c r="C40" s="10" t="s">
        <v>0</v>
      </c>
      <c r="D40" s="27">
        <v>6</v>
      </c>
      <c r="E40" s="44"/>
      <c r="F40" s="45">
        <f t="shared" si="2"/>
        <v>0</v>
      </c>
    </row>
    <row r="41" spans="1:6" s="26" customFormat="1" ht="14.25">
      <c r="A41" s="22">
        <v>34</v>
      </c>
      <c r="B41" s="37" t="s">
        <v>61</v>
      </c>
      <c r="C41" s="10" t="s">
        <v>0</v>
      </c>
      <c r="D41" s="27">
        <v>1</v>
      </c>
      <c r="E41" s="44"/>
      <c r="F41" s="45">
        <f t="shared" si="2"/>
        <v>0</v>
      </c>
    </row>
    <row r="42" spans="1:6" s="26" customFormat="1" ht="37.5" thickBot="1">
      <c r="A42" s="22">
        <v>35</v>
      </c>
      <c r="B42" s="36" t="s">
        <v>87</v>
      </c>
      <c r="C42" s="10" t="s">
        <v>0</v>
      </c>
      <c r="D42" s="27">
        <v>2</v>
      </c>
      <c r="E42" s="44"/>
      <c r="F42" s="45">
        <f t="shared" si="2"/>
        <v>0</v>
      </c>
    </row>
    <row r="43" spans="1:6" s="26" customFormat="1" ht="15" thickBot="1">
      <c r="A43" s="102" t="s">
        <v>26</v>
      </c>
      <c r="B43" s="103"/>
      <c r="C43" s="103"/>
      <c r="D43" s="103"/>
      <c r="E43" s="104"/>
      <c r="F43" s="40">
        <f>SUM(F31:F42)+SUM(F7:F29)</f>
        <v>0</v>
      </c>
    </row>
    <row r="44" spans="1:6" s="26" customFormat="1" ht="15" thickBot="1">
      <c r="A44" s="41"/>
      <c r="B44" s="11"/>
      <c r="C44" s="11"/>
      <c r="D44" s="11"/>
      <c r="E44" s="42"/>
      <c r="F44" s="43"/>
    </row>
    <row r="45" spans="1:6" s="26" customFormat="1" ht="14.25">
      <c r="A45" s="47" t="s">
        <v>48</v>
      </c>
      <c r="B45" s="48"/>
      <c r="C45" s="48"/>
      <c r="D45" s="48"/>
      <c r="E45" s="49"/>
      <c r="F45" s="50"/>
    </row>
    <row r="46" spans="1:6" s="26" customFormat="1" ht="14.25">
      <c r="A46" s="12" t="s">
        <v>25</v>
      </c>
      <c r="B46" s="7" t="s">
        <v>11</v>
      </c>
      <c r="C46" s="7" t="s">
        <v>8</v>
      </c>
      <c r="D46" s="8" t="s">
        <v>12</v>
      </c>
      <c r="E46" s="17" t="s">
        <v>9</v>
      </c>
      <c r="F46" s="18" t="s">
        <v>10</v>
      </c>
    </row>
    <row r="47" spans="1:6" s="26" customFormat="1" ht="14.25">
      <c r="A47" s="1">
        <v>36</v>
      </c>
      <c r="B47" s="60" t="s">
        <v>60</v>
      </c>
      <c r="C47" s="1" t="s">
        <v>41</v>
      </c>
      <c r="D47" s="61">
        <v>12</v>
      </c>
      <c r="E47" s="44"/>
      <c r="F47" s="62">
        <f>D47*E47</f>
        <v>0</v>
      </c>
    </row>
    <row r="48" spans="1:6" s="26" customFormat="1" ht="36.75" customHeight="1">
      <c r="A48" s="1">
        <v>37</v>
      </c>
      <c r="B48" s="109" t="s">
        <v>84</v>
      </c>
      <c r="C48" s="1" t="s">
        <v>41</v>
      </c>
      <c r="D48" s="61">
        <v>12</v>
      </c>
      <c r="E48" s="44"/>
      <c r="F48" s="62">
        <f>D48*E48</f>
        <v>0</v>
      </c>
    </row>
    <row r="49" spans="1:6" s="26" customFormat="1" ht="37.5">
      <c r="A49" s="1">
        <v>38</v>
      </c>
      <c r="B49" s="109" t="s">
        <v>85</v>
      </c>
      <c r="C49" s="1" t="s">
        <v>41</v>
      </c>
      <c r="D49" s="61">
        <v>12</v>
      </c>
      <c r="E49" s="44"/>
      <c r="F49" s="62">
        <f>D49*E49</f>
        <v>0</v>
      </c>
    </row>
    <row r="50" spans="1:6" s="26" customFormat="1" ht="15" thickBot="1">
      <c r="A50" s="105" t="s">
        <v>42</v>
      </c>
      <c r="B50" s="106"/>
      <c r="C50" s="106"/>
      <c r="D50" s="106"/>
      <c r="E50" s="107"/>
      <c r="F50" s="59">
        <f>SUM(F47:F49)</f>
        <v>0</v>
      </c>
    </row>
    <row r="53" spans="3:6" ht="18">
      <c r="C53" s="23" t="s">
        <v>27</v>
      </c>
      <c r="D53" s="24"/>
      <c r="E53" s="25"/>
      <c r="F53" s="46">
        <f>F50+F43</f>
        <v>0</v>
      </c>
    </row>
  </sheetData>
  <sheetProtection formatCells="0" formatColumns="0" formatRows="0" insertColumns="0" insertRows="0" insertHyperlinks="0" deleteColumns="0" deleteRows="0" selectLockedCells="1"/>
  <mergeCells count="2">
    <mergeCell ref="A43:E43"/>
    <mergeCell ref="A50:E50"/>
  </mergeCells>
  <printOptions/>
  <pageMargins left="0.23622047244094488" right="0.23622047244094488" top="0.3543307086614173" bottom="0.3543307086614173" header="0.31496062992125984" footer="0.31496062992125984"/>
  <pageSetup fitToHeight="1" fitToWidth="1" horizontalDpi="600" verticalDpi="600" orientation="portrait" scale="70" r:id="rId1"/>
</worksheet>
</file>

<file path=xl/worksheets/sheet9.xml><?xml version="1.0" encoding="utf-8"?>
<worksheet xmlns="http://schemas.openxmlformats.org/spreadsheetml/2006/main" xmlns:r="http://schemas.openxmlformats.org/officeDocument/2006/relationships">
  <sheetPr>
    <pageSetUpPr fitToPage="1"/>
  </sheetPr>
  <dimension ref="A1:F53"/>
  <sheetViews>
    <sheetView showGridLines="0" view="pageBreakPreview" zoomScale="88" zoomScaleSheetLayoutView="88" zoomScalePageLayoutView="0" workbookViewId="0" topLeftCell="A1">
      <selection activeCell="A1" sqref="A1:IV16384"/>
    </sheetView>
  </sheetViews>
  <sheetFormatPr defaultColWidth="9.140625" defaultRowHeight="15"/>
  <cols>
    <col min="1" max="1" width="6.421875" style="2" bestFit="1" customWidth="1"/>
    <col min="2" max="2" width="60.00390625" style="0" customWidth="1"/>
    <col min="4" max="4" width="8.421875" style="0" bestFit="1" customWidth="1"/>
    <col min="5" max="5" width="23.00390625" style="16" customWidth="1"/>
    <col min="6" max="6" width="13.28125" style="16" bestFit="1" customWidth="1"/>
  </cols>
  <sheetData>
    <row r="1" spans="3:6" ht="25.5">
      <c r="C1" s="68" t="s">
        <v>65</v>
      </c>
      <c r="D1" s="2"/>
      <c r="E1" s="13"/>
      <c r="F1" s="13"/>
    </row>
    <row r="2" spans="2:6" ht="14.25">
      <c r="B2" s="3" t="s">
        <v>32</v>
      </c>
      <c r="C2" s="35">
        <v>10</v>
      </c>
      <c r="D2" s="6"/>
      <c r="E2" s="14"/>
      <c r="F2" s="15"/>
    </row>
    <row r="3" ht="15" thickBot="1"/>
    <row r="4" spans="1:6" ht="14.25">
      <c r="A4" s="47" t="s">
        <v>28</v>
      </c>
      <c r="B4" s="48"/>
      <c r="C4" s="48"/>
      <c r="D4" s="48"/>
      <c r="E4" s="49"/>
      <c r="F4" s="50"/>
    </row>
    <row r="5" spans="1:6" ht="14.25">
      <c r="A5" s="20" t="s">
        <v>25</v>
      </c>
      <c r="B5" s="4" t="s">
        <v>11</v>
      </c>
      <c r="C5" s="4" t="s">
        <v>8</v>
      </c>
      <c r="D5" s="5" t="s">
        <v>12</v>
      </c>
      <c r="E5" s="19" t="s">
        <v>9</v>
      </c>
      <c r="F5" s="21" t="s">
        <v>10</v>
      </c>
    </row>
    <row r="6" spans="1:6" s="26" customFormat="1" ht="14.25">
      <c r="A6" s="29" t="s">
        <v>31</v>
      </c>
      <c r="B6" s="34" t="s">
        <v>36</v>
      </c>
      <c r="C6" s="30"/>
      <c r="D6" s="31"/>
      <c r="E6" s="32"/>
      <c r="F6" s="33"/>
    </row>
    <row r="7" spans="1:6" s="26" customFormat="1" ht="14.25">
      <c r="A7" s="22">
        <v>1</v>
      </c>
      <c r="B7" s="36" t="s">
        <v>13</v>
      </c>
      <c r="C7" s="1" t="s">
        <v>0</v>
      </c>
      <c r="D7" s="27">
        <f>C$2</f>
        <v>10</v>
      </c>
      <c r="E7" s="44"/>
      <c r="F7" s="45">
        <f aca="true" t="shared" si="0" ref="F7:F29">D7*E7</f>
        <v>0</v>
      </c>
    </row>
    <row r="8" spans="1:6" s="26" customFormat="1" ht="14.25">
      <c r="A8" s="22">
        <v>2</v>
      </c>
      <c r="B8" s="36" t="s">
        <v>14</v>
      </c>
      <c r="C8" s="1" t="s">
        <v>0</v>
      </c>
      <c r="D8" s="27">
        <f aca="true" t="shared" si="1" ref="D8:D18">C$2</f>
        <v>10</v>
      </c>
      <c r="E8" s="44"/>
      <c r="F8" s="45">
        <f t="shared" si="0"/>
        <v>0</v>
      </c>
    </row>
    <row r="9" spans="1:6" s="26" customFormat="1" ht="14.25">
      <c r="A9" s="22">
        <v>3</v>
      </c>
      <c r="B9" s="36" t="s">
        <v>15</v>
      </c>
      <c r="C9" s="1" t="s">
        <v>0</v>
      </c>
      <c r="D9" s="27">
        <f t="shared" si="1"/>
        <v>10</v>
      </c>
      <c r="E9" s="44"/>
      <c r="F9" s="45">
        <f t="shared" si="0"/>
        <v>0</v>
      </c>
    </row>
    <row r="10" spans="1:6" s="26" customFormat="1" ht="12" customHeight="1">
      <c r="A10" s="22">
        <v>4</v>
      </c>
      <c r="B10" s="36" t="s">
        <v>49</v>
      </c>
      <c r="C10" s="1" t="s">
        <v>1</v>
      </c>
      <c r="D10" s="27">
        <f t="shared" si="1"/>
        <v>10</v>
      </c>
      <c r="E10" s="44"/>
      <c r="F10" s="45">
        <f t="shared" si="0"/>
        <v>0</v>
      </c>
    </row>
    <row r="11" spans="1:6" s="26" customFormat="1" ht="14.25">
      <c r="A11" s="22">
        <v>5</v>
      </c>
      <c r="B11" s="36" t="s">
        <v>64</v>
      </c>
      <c r="C11" s="1" t="s">
        <v>1</v>
      </c>
      <c r="D11" s="27">
        <v>12</v>
      </c>
      <c r="E11" s="44"/>
      <c r="F11" s="45">
        <f t="shared" si="0"/>
        <v>0</v>
      </c>
    </row>
    <row r="12" spans="1:6" s="26" customFormat="1" ht="14.25">
      <c r="A12" s="22">
        <v>6</v>
      </c>
      <c r="B12" s="36" t="s">
        <v>17</v>
      </c>
      <c r="C12" s="1" t="s">
        <v>0</v>
      </c>
      <c r="D12" s="27">
        <f t="shared" si="1"/>
        <v>10</v>
      </c>
      <c r="E12" s="44"/>
      <c r="F12" s="45">
        <f t="shared" si="0"/>
        <v>0</v>
      </c>
    </row>
    <row r="13" spans="1:6" s="26" customFormat="1" ht="14.25">
      <c r="A13" s="22">
        <v>7</v>
      </c>
      <c r="B13" s="36" t="s">
        <v>18</v>
      </c>
      <c r="C13" s="1" t="s">
        <v>0</v>
      </c>
      <c r="D13" s="27">
        <f t="shared" si="1"/>
        <v>10</v>
      </c>
      <c r="E13" s="44"/>
      <c r="F13" s="45">
        <f t="shared" si="0"/>
        <v>0</v>
      </c>
    </row>
    <row r="14" spans="1:6" s="26" customFormat="1" ht="14.25">
      <c r="A14" s="22">
        <v>8</v>
      </c>
      <c r="B14" s="36" t="s">
        <v>19</v>
      </c>
      <c r="C14" s="1" t="s">
        <v>1</v>
      </c>
      <c r="D14" s="27">
        <f t="shared" si="1"/>
        <v>10</v>
      </c>
      <c r="E14" s="44"/>
      <c r="F14" s="45">
        <f t="shared" si="0"/>
        <v>0</v>
      </c>
    </row>
    <row r="15" spans="1:6" s="26" customFormat="1" ht="14.25">
      <c r="A15" s="22">
        <v>9</v>
      </c>
      <c r="B15" s="36" t="s">
        <v>44</v>
      </c>
      <c r="C15" s="1" t="s">
        <v>1</v>
      </c>
      <c r="D15" s="27">
        <f>C2*2</f>
        <v>20</v>
      </c>
      <c r="E15" s="44"/>
      <c r="F15" s="45">
        <f t="shared" si="0"/>
        <v>0</v>
      </c>
    </row>
    <row r="16" spans="1:6" s="26" customFormat="1" ht="24.75">
      <c r="A16" s="22">
        <v>10</v>
      </c>
      <c r="B16" s="36" t="s">
        <v>47</v>
      </c>
      <c r="C16" s="1" t="s">
        <v>1</v>
      </c>
      <c r="D16" s="27">
        <f t="shared" si="1"/>
        <v>10</v>
      </c>
      <c r="E16" s="44"/>
      <c r="F16" s="45">
        <f t="shared" si="0"/>
        <v>0</v>
      </c>
    </row>
    <row r="17" spans="1:6" s="26" customFormat="1" ht="24.75">
      <c r="A17" s="22">
        <v>11</v>
      </c>
      <c r="B17" s="36" t="s">
        <v>66</v>
      </c>
      <c r="C17" s="1" t="s">
        <v>1</v>
      </c>
      <c r="D17" s="27">
        <v>12</v>
      </c>
      <c r="E17" s="44"/>
      <c r="F17" s="45">
        <f t="shared" si="0"/>
        <v>0</v>
      </c>
    </row>
    <row r="18" spans="1:6" s="26" customFormat="1" ht="14.25">
      <c r="A18" s="22">
        <v>12</v>
      </c>
      <c r="B18" s="36" t="s">
        <v>21</v>
      </c>
      <c r="C18" s="1" t="s">
        <v>0</v>
      </c>
      <c r="D18" s="27">
        <f t="shared" si="1"/>
        <v>10</v>
      </c>
      <c r="E18" s="44"/>
      <c r="F18" s="45">
        <f t="shared" si="0"/>
        <v>0</v>
      </c>
    </row>
    <row r="19" spans="1:6" s="26" customFormat="1" ht="14.25">
      <c r="A19" s="22">
        <v>13</v>
      </c>
      <c r="B19" s="36" t="s">
        <v>2</v>
      </c>
      <c r="C19" s="1" t="s">
        <v>3</v>
      </c>
      <c r="D19" s="27">
        <v>1</v>
      </c>
      <c r="E19" s="44"/>
      <c r="F19" s="45">
        <f t="shared" si="0"/>
        <v>0</v>
      </c>
    </row>
    <row r="20" spans="1:6" s="26" customFormat="1" ht="24.75">
      <c r="A20" s="22">
        <v>14</v>
      </c>
      <c r="B20" s="36" t="s">
        <v>62</v>
      </c>
      <c r="C20" s="1" t="s">
        <v>0</v>
      </c>
      <c r="D20" s="27">
        <v>12</v>
      </c>
      <c r="E20" s="44"/>
      <c r="F20" s="45">
        <f t="shared" si="0"/>
        <v>0</v>
      </c>
    </row>
    <row r="21" spans="1:6" s="26" customFormat="1" ht="14.25">
      <c r="A21" s="22">
        <v>15</v>
      </c>
      <c r="B21" s="36" t="s">
        <v>43</v>
      </c>
      <c r="C21" s="1" t="s">
        <v>0</v>
      </c>
      <c r="D21" s="27">
        <v>1</v>
      </c>
      <c r="E21" s="44"/>
      <c r="F21" s="45">
        <f t="shared" si="0"/>
        <v>0</v>
      </c>
    </row>
    <row r="22" spans="1:6" s="26" customFormat="1" ht="14.25">
      <c r="A22" s="22">
        <v>16</v>
      </c>
      <c r="B22" s="51" t="s">
        <v>53</v>
      </c>
      <c r="C22" s="1" t="s">
        <v>0</v>
      </c>
      <c r="D22" s="27">
        <v>6</v>
      </c>
      <c r="E22" s="44"/>
      <c r="F22" s="45">
        <f t="shared" si="0"/>
        <v>0</v>
      </c>
    </row>
    <row r="23" spans="1:6" s="26" customFormat="1" ht="14.25">
      <c r="A23" s="22">
        <v>17</v>
      </c>
      <c r="B23" s="51" t="s">
        <v>4</v>
      </c>
      <c r="C23" s="1" t="s">
        <v>0</v>
      </c>
      <c r="D23" s="27">
        <v>2</v>
      </c>
      <c r="E23" s="44"/>
      <c r="F23" s="45">
        <f t="shared" si="0"/>
        <v>0</v>
      </c>
    </row>
    <row r="24" spans="1:6" s="26" customFormat="1" ht="14.25">
      <c r="A24" s="22">
        <v>18</v>
      </c>
      <c r="B24" s="51" t="s">
        <v>54</v>
      </c>
      <c r="C24" s="1" t="s">
        <v>6</v>
      </c>
      <c r="D24" s="27">
        <v>1</v>
      </c>
      <c r="E24" s="44"/>
      <c r="F24" s="45">
        <f t="shared" si="0"/>
        <v>0</v>
      </c>
    </row>
    <row r="25" spans="1:6" s="26" customFormat="1" ht="37.5">
      <c r="A25" s="22">
        <v>19</v>
      </c>
      <c r="B25" s="54" t="s">
        <v>55</v>
      </c>
      <c r="C25" s="52" t="s">
        <v>7</v>
      </c>
      <c r="D25" s="27">
        <v>2</v>
      </c>
      <c r="E25" s="44"/>
      <c r="F25" s="45">
        <f t="shared" si="0"/>
        <v>0</v>
      </c>
    </row>
    <row r="26" spans="1:6" s="26" customFormat="1" ht="14.25">
      <c r="A26" s="22">
        <v>20</v>
      </c>
      <c r="B26" s="53" t="s">
        <v>45</v>
      </c>
      <c r="C26" s="1" t="s">
        <v>0</v>
      </c>
      <c r="D26" s="27">
        <v>2</v>
      </c>
      <c r="E26" s="44"/>
      <c r="F26" s="45">
        <f t="shared" si="0"/>
        <v>0</v>
      </c>
    </row>
    <row r="27" spans="1:6" s="26" customFormat="1" ht="14.25">
      <c r="A27" s="22">
        <v>21</v>
      </c>
      <c r="B27" s="36" t="s">
        <v>39</v>
      </c>
      <c r="C27" s="1" t="s">
        <v>0</v>
      </c>
      <c r="D27" s="27">
        <v>1</v>
      </c>
      <c r="E27" s="44"/>
      <c r="F27" s="45">
        <f t="shared" si="0"/>
        <v>0</v>
      </c>
    </row>
    <row r="28" spans="1:6" s="26" customFormat="1" ht="40.5" customHeight="1">
      <c r="A28" s="22">
        <v>22</v>
      </c>
      <c r="B28" s="36" t="s">
        <v>56</v>
      </c>
      <c r="C28" s="1" t="s">
        <v>0</v>
      </c>
      <c r="D28" s="27">
        <v>2</v>
      </c>
      <c r="E28" s="44"/>
      <c r="F28" s="45">
        <f t="shared" si="0"/>
        <v>0</v>
      </c>
    </row>
    <row r="29" spans="1:6" s="26" customFormat="1" ht="37.5">
      <c r="A29" s="22">
        <v>23</v>
      </c>
      <c r="B29" s="36" t="s">
        <v>86</v>
      </c>
      <c r="C29" s="1" t="s">
        <v>0</v>
      </c>
      <c r="D29" s="27">
        <v>10</v>
      </c>
      <c r="E29" s="44"/>
      <c r="F29" s="45">
        <f t="shared" si="0"/>
        <v>0</v>
      </c>
    </row>
    <row r="30" spans="1:6" s="26" customFormat="1" ht="14.25">
      <c r="A30" s="29" t="s">
        <v>37</v>
      </c>
      <c r="B30" s="34" t="s">
        <v>38</v>
      </c>
      <c r="C30" s="30"/>
      <c r="D30" s="31"/>
      <c r="E30" s="32"/>
      <c r="F30" s="33"/>
    </row>
    <row r="31" spans="1:6" s="26" customFormat="1" ht="14.25">
      <c r="A31" s="22">
        <v>24</v>
      </c>
      <c r="B31" s="51" t="s">
        <v>20</v>
      </c>
      <c r="C31" s="1" t="s">
        <v>0</v>
      </c>
      <c r="D31" s="27">
        <f>C$2</f>
        <v>10</v>
      </c>
      <c r="E31" s="44"/>
      <c r="F31" s="45">
        <f aca="true" t="shared" si="2" ref="F31:F42">D31*E31</f>
        <v>0</v>
      </c>
    </row>
    <row r="32" spans="1:6" s="26" customFormat="1" ht="14.25">
      <c r="A32" s="22">
        <v>25</v>
      </c>
      <c r="B32" s="51" t="s">
        <v>63</v>
      </c>
      <c r="C32" s="1" t="s">
        <v>0</v>
      </c>
      <c r="D32" s="27">
        <v>12</v>
      </c>
      <c r="E32" s="44"/>
      <c r="F32" s="45">
        <f t="shared" si="2"/>
        <v>0</v>
      </c>
    </row>
    <row r="33" spans="1:6" ht="24.75">
      <c r="A33" s="22">
        <v>26</v>
      </c>
      <c r="B33" s="51" t="s">
        <v>23</v>
      </c>
      <c r="C33" s="1" t="s">
        <v>0</v>
      </c>
      <c r="D33" s="27">
        <f>C$2</f>
        <v>10</v>
      </c>
      <c r="E33" s="44"/>
      <c r="F33" s="45">
        <f t="shared" si="2"/>
        <v>0</v>
      </c>
    </row>
    <row r="34" spans="1:6" s="26" customFormat="1" ht="14.25">
      <c r="A34" s="22">
        <v>27</v>
      </c>
      <c r="B34" s="36" t="s">
        <v>57</v>
      </c>
      <c r="C34" s="1" t="s">
        <v>0</v>
      </c>
      <c r="D34" s="27">
        <v>12</v>
      </c>
      <c r="E34" s="44"/>
      <c r="F34" s="45">
        <f t="shared" si="2"/>
        <v>0</v>
      </c>
    </row>
    <row r="35" spans="1:6" s="26" customFormat="1" ht="14.25">
      <c r="A35" s="22">
        <v>28</v>
      </c>
      <c r="B35" s="36" t="s">
        <v>24</v>
      </c>
      <c r="C35" s="1" t="s">
        <v>0</v>
      </c>
      <c r="D35" s="27">
        <f>C$2</f>
        <v>10</v>
      </c>
      <c r="E35" s="44"/>
      <c r="F35" s="45">
        <f t="shared" si="2"/>
        <v>0</v>
      </c>
    </row>
    <row r="36" spans="1:6" s="26" customFormat="1" ht="14.25">
      <c r="A36" s="22">
        <v>29</v>
      </c>
      <c r="B36" s="36" t="s">
        <v>58</v>
      </c>
      <c r="C36" s="1" t="s">
        <v>0</v>
      </c>
      <c r="D36" s="27">
        <v>12</v>
      </c>
      <c r="E36" s="44"/>
      <c r="F36" s="45">
        <f t="shared" si="2"/>
        <v>0</v>
      </c>
    </row>
    <row r="37" spans="1:6" s="26" customFormat="1" ht="14.25">
      <c r="A37" s="22">
        <v>30</v>
      </c>
      <c r="B37" s="36" t="s">
        <v>35</v>
      </c>
      <c r="C37" s="1" t="s">
        <v>0</v>
      </c>
      <c r="D37" s="27">
        <v>1</v>
      </c>
      <c r="E37" s="44"/>
      <c r="F37" s="45">
        <f t="shared" si="2"/>
        <v>0</v>
      </c>
    </row>
    <row r="38" spans="1:6" s="26" customFormat="1" ht="14.25">
      <c r="A38" s="22">
        <v>31</v>
      </c>
      <c r="B38" s="37" t="s">
        <v>40</v>
      </c>
      <c r="C38" s="10" t="s">
        <v>0</v>
      </c>
      <c r="D38" s="28">
        <v>1</v>
      </c>
      <c r="E38" s="44"/>
      <c r="F38" s="45">
        <f t="shared" si="2"/>
        <v>0</v>
      </c>
    </row>
    <row r="39" spans="1:6" s="26" customFormat="1" ht="24.75">
      <c r="A39" s="22">
        <v>32</v>
      </c>
      <c r="B39" s="37" t="s">
        <v>50</v>
      </c>
      <c r="C39" s="10" t="s">
        <v>0</v>
      </c>
      <c r="D39" s="28">
        <v>2</v>
      </c>
      <c r="E39" s="44"/>
      <c r="F39" s="45">
        <f t="shared" si="2"/>
        <v>0</v>
      </c>
    </row>
    <row r="40" spans="1:6" s="26" customFormat="1" ht="24.75">
      <c r="A40" s="22">
        <v>33</v>
      </c>
      <c r="B40" s="37" t="s">
        <v>59</v>
      </c>
      <c r="C40" s="10" t="s">
        <v>0</v>
      </c>
      <c r="D40" s="27">
        <v>6</v>
      </c>
      <c r="E40" s="44"/>
      <c r="F40" s="45">
        <f t="shared" si="2"/>
        <v>0</v>
      </c>
    </row>
    <row r="41" spans="1:6" s="26" customFormat="1" ht="14.25">
      <c r="A41" s="22">
        <v>34</v>
      </c>
      <c r="B41" s="37" t="s">
        <v>61</v>
      </c>
      <c r="C41" s="10" t="s">
        <v>0</v>
      </c>
      <c r="D41" s="27">
        <v>1</v>
      </c>
      <c r="E41" s="44"/>
      <c r="F41" s="45">
        <f t="shared" si="2"/>
        <v>0</v>
      </c>
    </row>
    <row r="42" spans="1:6" s="26" customFormat="1" ht="37.5" thickBot="1">
      <c r="A42" s="22">
        <v>35</v>
      </c>
      <c r="B42" s="36" t="s">
        <v>87</v>
      </c>
      <c r="C42" s="10" t="s">
        <v>0</v>
      </c>
      <c r="D42" s="27">
        <v>2</v>
      </c>
      <c r="E42" s="44"/>
      <c r="F42" s="45">
        <f t="shared" si="2"/>
        <v>0</v>
      </c>
    </row>
    <row r="43" spans="1:6" s="26" customFormat="1" ht="15" thickBot="1">
      <c r="A43" s="102" t="s">
        <v>26</v>
      </c>
      <c r="B43" s="103"/>
      <c r="C43" s="103"/>
      <c r="D43" s="103"/>
      <c r="E43" s="104"/>
      <c r="F43" s="40">
        <f>SUM(F31:F42)+SUM(F7:F29)</f>
        <v>0</v>
      </c>
    </row>
    <row r="44" spans="1:6" s="26" customFormat="1" ht="15" thickBot="1">
      <c r="A44" s="41"/>
      <c r="B44" s="11"/>
      <c r="C44" s="11"/>
      <c r="D44" s="11"/>
      <c r="E44" s="42"/>
      <c r="F44" s="43"/>
    </row>
    <row r="45" spans="1:6" s="26" customFormat="1" ht="14.25">
      <c r="A45" s="47" t="s">
        <v>48</v>
      </c>
      <c r="B45" s="48"/>
      <c r="C45" s="48"/>
      <c r="D45" s="48"/>
      <c r="E45" s="49"/>
      <c r="F45" s="50"/>
    </row>
    <row r="46" spans="1:6" s="26" customFormat="1" ht="14.25">
      <c r="A46" s="12" t="s">
        <v>25</v>
      </c>
      <c r="B46" s="7" t="s">
        <v>11</v>
      </c>
      <c r="C46" s="7" t="s">
        <v>8</v>
      </c>
      <c r="D46" s="8" t="s">
        <v>12</v>
      </c>
      <c r="E46" s="17" t="s">
        <v>9</v>
      </c>
      <c r="F46" s="18" t="s">
        <v>10</v>
      </c>
    </row>
    <row r="47" spans="1:6" s="26" customFormat="1" ht="14.25">
      <c r="A47" s="1">
        <v>36</v>
      </c>
      <c r="B47" s="60" t="s">
        <v>60</v>
      </c>
      <c r="C47" s="1" t="s">
        <v>41</v>
      </c>
      <c r="D47" s="61">
        <v>12</v>
      </c>
      <c r="E47" s="44"/>
      <c r="F47" s="62">
        <f>D47*E47</f>
        <v>0</v>
      </c>
    </row>
    <row r="48" spans="1:6" s="26" customFormat="1" ht="36.75" customHeight="1">
      <c r="A48" s="1">
        <v>37</v>
      </c>
      <c r="B48" s="109" t="s">
        <v>84</v>
      </c>
      <c r="C48" s="1" t="s">
        <v>41</v>
      </c>
      <c r="D48" s="61">
        <v>12</v>
      </c>
      <c r="E48" s="44"/>
      <c r="F48" s="62">
        <f>D48*E48</f>
        <v>0</v>
      </c>
    </row>
    <row r="49" spans="1:6" s="26" customFormat="1" ht="37.5">
      <c r="A49" s="1">
        <v>38</v>
      </c>
      <c r="B49" s="109" t="s">
        <v>85</v>
      </c>
      <c r="C49" s="1" t="s">
        <v>41</v>
      </c>
      <c r="D49" s="61">
        <v>12</v>
      </c>
      <c r="E49" s="44"/>
      <c r="F49" s="62">
        <f>D49*E49</f>
        <v>0</v>
      </c>
    </row>
    <row r="50" spans="1:6" s="26" customFormat="1" ht="15" thickBot="1">
      <c r="A50" s="105" t="s">
        <v>42</v>
      </c>
      <c r="B50" s="106"/>
      <c r="C50" s="106"/>
      <c r="D50" s="106"/>
      <c r="E50" s="107"/>
      <c r="F50" s="59">
        <f>SUM(F47:F49)</f>
        <v>0</v>
      </c>
    </row>
    <row r="53" spans="3:6" ht="18">
      <c r="C53" s="23" t="s">
        <v>27</v>
      </c>
      <c r="D53" s="24"/>
      <c r="E53" s="25"/>
      <c r="F53" s="46">
        <f>F50+F43</f>
        <v>0</v>
      </c>
    </row>
  </sheetData>
  <sheetProtection formatCells="0" formatColumns="0" formatRows="0" insertColumns="0" insertRows="0" insertHyperlinks="0" deleteColumns="0" deleteRows="0" selectLockedCells="1"/>
  <mergeCells count="2">
    <mergeCell ref="A43:E43"/>
    <mergeCell ref="A50:E50"/>
  </mergeCells>
  <printOptions/>
  <pageMargins left="0.23622047244094488" right="0.23622047244094488" top="0.3543307086614173" bottom="0.3543307086614173" header="0.31496062992125984" footer="0.31496062992125984"/>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Sachin Pandey</cp:lastModifiedBy>
  <cp:lastPrinted>2024-04-08T06:09:36Z</cp:lastPrinted>
  <dcterms:created xsi:type="dcterms:W3CDTF">2018-08-27T04:29:01Z</dcterms:created>
  <dcterms:modified xsi:type="dcterms:W3CDTF">2024-05-03T06:34:37Z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