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My Drive\IHMCL Data\IHMCL Drive\ATMS ITS\ATMS RFP\Dwarka Expressway ATMS\Final RFP\"/>
    </mc:Choice>
  </mc:AlternateContent>
  <xr:revisionPtr revIDLastSave="0" documentId="13_ncr:1_{FE29CFC1-2B4D-4F81-AFD7-6C33CBA44132}" xr6:coauthVersionLast="47" xr6:coauthVersionMax="47" xr10:uidLastSave="{00000000-0000-0000-0000-000000000000}"/>
  <bookViews>
    <workbookView xWindow="-110" yWindow="-110" windowWidth="19420" windowHeight="10300" activeTab="1" xr2:uid="{00000000-000D-0000-FFFF-FFFF00000000}"/>
  </bookViews>
  <sheets>
    <sheet name="Form F-1" sheetId="3" r:id="rId1"/>
    <sheet name="Form F-2" sheetId="2" r:id="rId2"/>
  </sheets>
  <definedNames>
    <definedName name="_xlnm.Print_Titles" localSheetId="1">'Form F-2'!$4:$4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F27" i="2"/>
  <c r="F34" i="2"/>
  <c r="F50" i="2"/>
  <c r="F49" i="2"/>
  <c r="F48" i="2"/>
  <c r="F47" i="2"/>
  <c r="F46" i="2"/>
  <c r="F45" i="2"/>
  <c r="F44" i="2"/>
  <c r="F43" i="2"/>
  <c r="F42" i="2"/>
  <c r="F40" i="2"/>
  <c r="F39" i="2"/>
  <c r="F38" i="2"/>
  <c r="F36" i="2"/>
  <c r="F35" i="2"/>
  <c r="F33" i="2"/>
  <c r="F32" i="2"/>
  <c r="F31" i="2"/>
  <c r="F29" i="2"/>
  <c r="F28" i="2"/>
  <c r="F26" i="2"/>
  <c r="F25" i="2"/>
  <c r="F24" i="2"/>
  <c r="F22" i="2"/>
  <c r="F21" i="2"/>
  <c r="F20" i="2"/>
  <c r="F19" i="2"/>
  <c r="F18" i="2"/>
  <c r="F17" i="2"/>
  <c r="F16" i="2"/>
  <c r="F15" i="2"/>
  <c r="F13" i="2"/>
  <c r="F11" i="2"/>
  <c r="F10" i="2"/>
  <c r="F9" i="2"/>
  <c r="F8" i="2"/>
  <c r="F7" i="2"/>
  <c r="F6" i="2"/>
  <c r="F53" i="2"/>
  <c r="F52" i="2"/>
  <c r="F51" i="2"/>
  <c r="F37" i="2" l="1"/>
  <c r="F23" i="2"/>
  <c r="F12" i="2"/>
  <c r="F30" i="2"/>
  <c r="F41" i="2"/>
  <c r="F5" i="2"/>
  <c r="F54" i="2" l="1"/>
  <c r="B11" i="3" s="1"/>
</calcChain>
</file>

<file path=xl/sharedStrings.xml><?xml version="1.0" encoding="utf-8"?>
<sst xmlns="http://schemas.openxmlformats.org/spreadsheetml/2006/main" count="108" uniqueCount="78">
  <si>
    <t>Form F-1: Format for Financial Bid Submission</t>
  </si>
  <si>
    <t xml:space="preserve">Dear Sir,
I/We, the undersigned having examined the above referred RFP including addendums thereof and, hereby offer to submit our bid to undertake the subject assignment with total bid value as per milestone and break-up furnished below. </t>
  </si>
  <si>
    <t>Work Description</t>
  </si>
  <si>
    <t>Sl. No.</t>
  </si>
  <si>
    <t>Item Description</t>
  </si>
  <si>
    <t>Unit</t>
  </si>
  <si>
    <t>A</t>
  </si>
  <si>
    <t xml:space="preserve">TMCS </t>
  </si>
  <si>
    <t>PTZ Camera</t>
  </si>
  <si>
    <t xml:space="preserve">Pole with cabinet for UPS &amp; network equipment </t>
  </si>
  <si>
    <t>LPU with all network equipment</t>
  </si>
  <si>
    <t>Video Analytics for TMCS Module</t>
  </si>
  <si>
    <t>Civil &amp; Mechanical Works</t>
  </si>
  <si>
    <t>B</t>
  </si>
  <si>
    <t xml:space="preserve">VIDES </t>
  </si>
  <si>
    <t>Gantry with cabinet for UPS &amp; network equipment</t>
  </si>
  <si>
    <t>C</t>
  </si>
  <si>
    <t>Radar</t>
  </si>
  <si>
    <t>Display</t>
  </si>
  <si>
    <t>D</t>
  </si>
  <si>
    <t xml:space="preserve">VMS </t>
  </si>
  <si>
    <t xml:space="preserve">VMS Fixed (M-Type) </t>
  </si>
  <si>
    <t xml:space="preserve">Trolley Mounted Portable VMS </t>
  </si>
  <si>
    <t>E</t>
  </si>
  <si>
    <t>F</t>
  </si>
  <si>
    <t>G</t>
  </si>
  <si>
    <t>OFC Backbone</t>
  </si>
  <si>
    <t xml:space="preserve">OFC connectivity with all necessary hardware. </t>
  </si>
  <si>
    <t>H</t>
  </si>
  <si>
    <t>ATMS Control Centre</t>
  </si>
  <si>
    <t>Video wall for TMCS</t>
  </si>
  <si>
    <t>Network Colour Printer</t>
  </si>
  <si>
    <t>LS</t>
  </si>
  <si>
    <t>I</t>
  </si>
  <si>
    <t xml:space="preserve">Installation, Testing &amp; Commissioning </t>
  </si>
  <si>
    <t>Mon</t>
  </si>
  <si>
    <t>Grand Total</t>
  </si>
  <si>
    <t>Quantity</t>
  </si>
  <si>
    <t>Form F-2 - Cost Breakup</t>
  </si>
  <si>
    <t>Name of RFP</t>
  </si>
  <si>
    <t>Name of Bidder</t>
  </si>
  <si>
    <t>Bid Invitation Date</t>
  </si>
  <si>
    <t>Only cells having yellow color to be filled by bidder, Bidders need to fill ONLY the yellow cells</t>
  </si>
  <si>
    <t>Total Amount (Rs.)</t>
  </si>
  <si>
    <t>Video Analytics for VIDES Module</t>
  </si>
  <si>
    <t>Overview Camera (including nightvision)</t>
  </si>
  <si>
    <t>ANPR Camera with IR Flasher</t>
  </si>
  <si>
    <t>Nos</t>
  </si>
  <si>
    <t xml:space="preserve">VASD  </t>
  </si>
  <si>
    <t>Note</t>
  </si>
  <si>
    <t>Radar  (Leave empty if visual speed detection being used)**</t>
  </si>
  <si>
    <t>**The Contractor shall mention the Quantities and Rates of Radar if Speed Detection is proposed through Radar System</t>
  </si>
  <si>
    <r>
      <t xml:space="preserve">Any other item </t>
    </r>
    <r>
      <rPr>
        <b/>
        <sz val="11"/>
        <color theme="1"/>
        <rFont val="Arial"/>
        <family val="2"/>
      </rPr>
      <t>TO BE SPECIFIED here</t>
    </r>
    <r>
      <rPr>
        <sz val="11"/>
        <color theme="1"/>
        <rFont val="Arial"/>
        <family val="2"/>
      </rPr>
      <t xml:space="preserve"> for completing the TMCS mentioned in Schedule B as per standard and specification mentioned in Schedule C  (Leave blank if nill)</t>
    </r>
  </si>
  <si>
    <r>
      <t xml:space="preserve">Any other item </t>
    </r>
    <r>
      <rPr>
        <b/>
        <sz val="11"/>
        <color theme="1"/>
        <rFont val="Arial"/>
        <family val="2"/>
      </rPr>
      <t>TO BE SPECIFIED here</t>
    </r>
    <r>
      <rPr>
        <sz val="11"/>
        <color theme="1"/>
        <rFont val="Arial"/>
        <family val="2"/>
      </rPr>
      <t xml:space="preserve"> for completing the VIDES mentioned in Schedule B as per standard and specification mentioned in Schedule C  (Leave blank if nill)</t>
    </r>
  </si>
  <si>
    <r>
      <t xml:space="preserve">Any other item </t>
    </r>
    <r>
      <rPr>
        <b/>
        <sz val="11"/>
        <color theme="1"/>
        <rFont val="Arial"/>
        <family val="2"/>
      </rPr>
      <t>TO BE SPECIFIED here</t>
    </r>
    <r>
      <rPr>
        <sz val="11"/>
        <color theme="1"/>
        <rFont val="Arial"/>
        <family val="2"/>
      </rPr>
      <t xml:space="preserve"> for completing the VASD mentioned in Schedule B as per standard and specification mentioned in Schedule C  (Leave blank if nill)</t>
    </r>
  </si>
  <si>
    <r>
      <t xml:space="preserve">Any other item </t>
    </r>
    <r>
      <rPr>
        <b/>
        <sz val="11"/>
        <color theme="1"/>
        <rFont val="Arial"/>
        <family val="2"/>
      </rPr>
      <t>TO BE SPECIFIED here</t>
    </r>
    <r>
      <rPr>
        <sz val="11"/>
        <color theme="1"/>
        <rFont val="Arial"/>
        <family val="2"/>
      </rPr>
      <t xml:space="preserve"> for completing the VMS mentioned in Schedule B as per standard and specification mentioned in Schedule C  (Leave blank if nill)</t>
    </r>
  </si>
  <si>
    <r>
      <t xml:space="preserve">Any other item </t>
    </r>
    <r>
      <rPr>
        <b/>
        <sz val="11"/>
        <color theme="1"/>
        <rFont val="Arial"/>
        <family val="2"/>
      </rPr>
      <t>TO BE SPECIFIED here</t>
    </r>
    <r>
      <rPr>
        <sz val="11"/>
        <color theme="1"/>
        <rFont val="Arial"/>
        <family val="2"/>
      </rPr>
      <t xml:space="preserve"> for completing the OFC mentioned in Schedule B as per standard and specification mentioned in Schedule C  (Leave blank if nill)</t>
    </r>
  </si>
  <si>
    <r>
      <t xml:space="preserve">Any other item </t>
    </r>
    <r>
      <rPr>
        <b/>
        <sz val="11"/>
        <color theme="1"/>
        <rFont val="Arial"/>
        <family val="2"/>
      </rPr>
      <t>TO BE SPECIFIED here</t>
    </r>
    <r>
      <rPr>
        <sz val="11"/>
        <color theme="1"/>
        <rFont val="Arial"/>
        <family val="2"/>
      </rPr>
      <t xml:space="preserve"> for completing the ATMS Control Centre mentioned in Schedule B as per standard and specification mentioned in Schedule C  (Leave blank if nill)</t>
    </r>
  </si>
  <si>
    <t>Interior, Civil, Mechanical, Electrical and other allied works including CCTV cameras etc. as per Schedule B</t>
  </si>
  <si>
    <t>1.	I/We do hereby confirm that my/ our bid price includes all statutory taxes/ levies but excluding service tax/ GST (as applicable). I/ We also declare that any tax, surcharge on tax and / or any other levies, if altered in future and payable under the law, the same shall be borne by me/ us.
2.	The Bidder is also required to furnish the detailed break up of Items considered in ATMS Works with Quantity and Rates of the equipment/work to arrive at the above quoted Lump Sum cost in the Form F-2 
3. Financial Bids will be summarily rejected and will not be considered in evaluation if it is submitted without submitting duly filled Form F-2
4.	This bid is valid for a period of 120 calendar days from the bid due date. However, NHAI reserves the right to increase the validity period before the expiry of the validity period of 120 days.
5.	I/ We, understand that the
(a)	applicable service tax/ GST (as applicable on services) shall be reimbursed by NHAI separately on production of proof of payment and CA certificate; and
(b)	TDS will be deducted against payments as per Applicable Law.</t>
  </si>
  <si>
    <t>Quoted Price (=Grand Total of Form F-2)
(in Rupees)</t>
  </si>
  <si>
    <t>Bidder shall fill up the quantities and rate of the equipment/services/software etc. as mentioned above to meet the scope of work for the desired functional requirement mentioned in Schedule B as per standards and specifications mentioned in Schedule -C. Any variation in quantities/missed out item(s) shall not attract any additional payment/ change of scope.</t>
  </si>
  <si>
    <t>Desktops including peripherals</t>
  </si>
  <si>
    <t>The line items not applicable in the proposed design of bidder maybe left blank</t>
  </si>
  <si>
    <t>The rates shall include all statutory taxes/ levies but excluding service tax/ GST (as applicable).</t>
  </si>
  <si>
    <t>Unit Rate (Rs.) (ex. GST)</t>
  </si>
  <si>
    <t>Design, Supply, Installation, Testing, Commissioning, and Operation &amp; Maintenance of Advanced Traffic Management System on Dwarka Expressway (NH-248BB) and existing Delhi Gurgaon section of NH-48 as one Combined Loop on EPC mode in the State of Delhi / Haryana.</t>
  </si>
  <si>
    <t>Video Wall for VIDES</t>
  </si>
  <si>
    <t>Video wall for Tunnel Camera Feed</t>
  </si>
  <si>
    <t>Side view camera (s) for ATCC</t>
  </si>
  <si>
    <r>
      <t xml:space="preserve">Blinkers </t>
    </r>
    <r>
      <rPr>
        <sz val="11"/>
        <color rgb="FFFF0000"/>
        <rFont val="Arial"/>
        <family val="2"/>
      </rPr>
      <t>(Warning flashing light integrated with VIDES)</t>
    </r>
  </si>
  <si>
    <t>LPU with Networking equipment</t>
  </si>
  <si>
    <t>Networking equipment with interface card and accessories</t>
  </si>
  <si>
    <r>
      <t xml:space="preserve">Civil &amp; Mechanical Works (including </t>
    </r>
    <r>
      <rPr>
        <sz val="12"/>
        <color rgb="FFFF0000"/>
        <rFont val="Arial"/>
        <family val="2"/>
      </rPr>
      <t xml:space="preserve">trenching, laying, backfilling, wherever applicable </t>
    </r>
    <r>
      <rPr>
        <sz val="12"/>
        <color theme="1"/>
        <rFont val="Arial"/>
        <family val="2"/>
      </rPr>
      <t>Manhole, Handhole etc. all complete)</t>
    </r>
  </si>
  <si>
    <t>Servers/Cloud and Data Storage including peripherals (NVR / CAMERA SERVER with NAS/RAID Backup device) all complete as per the Standards &amp; Specifications</t>
  </si>
  <si>
    <r>
      <t xml:space="preserve">ATMS Software including 3 party software, Map, GIS, GUI, CC, Module Controller, Central AI, Integration with VAHAN, </t>
    </r>
    <r>
      <rPr>
        <sz val="12"/>
        <color rgb="FFFF0000"/>
        <rFont val="Arial"/>
        <family val="2"/>
      </rPr>
      <t>1033/CAD</t>
    </r>
    <r>
      <rPr>
        <sz val="12"/>
        <color theme="1"/>
        <rFont val="Arial"/>
        <family val="2"/>
      </rPr>
      <t>, Rajmarg app etc all complete as per the Standards &amp; Specifications</t>
    </r>
  </si>
  <si>
    <t>Power supplies for field equipment and ATMS Control Centre for 24*7 operation including renewable source, connections and UPS etc.</t>
  </si>
  <si>
    <r>
      <t xml:space="preserve">O&amp;M for 60 Months including Spares to cater the SLA requirement, Vehicle, Manpower, </t>
    </r>
    <r>
      <rPr>
        <b/>
        <sz val="12"/>
        <color rgb="FFFF0000"/>
        <rFont val="Arial"/>
        <family val="2"/>
      </rPr>
      <t>Electricity, overhead</t>
    </r>
    <r>
      <rPr>
        <b/>
        <sz val="12"/>
        <color theme="1"/>
        <rFont val="Arial"/>
        <family val="2"/>
      </rPr>
      <t xml:space="preserve">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</si>
</sst>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i/>
      <sz val="12"/>
      <color theme="1"/>
      <name val="Arial"/>
      <family val="2"/>
    </font>
    <font>
      <sz val="11"/>
      <color rgb="FFFF0000"/>
      <name val="Arial"/>
      <family val="2"/>
    </font>
    <font>
      <sz val="12"/>
      <color rgb="FFFF0000"/>
      <name val="Arial"/>
      <family val="2"/>
    </font>
    <font>
      <b/>
      <sz val="12"/>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5" fillId="0" borderId="0" xfId="0" applyFont="1"/>
    <xf numFmtId="0" fontId="4"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2" borderId="1" xfId="0" applyFont="1" applyFill="1" applyBorder="1" applyAlignment="1">
      <alignment vertical="top"/>
    </xf>
    <xf numFmtId="0" fontId="4" fillId="0" borderId="1" xfId="0" applyFont="1" applyBorder="1" applyAlignment="1">
      <alignment vertical="top"/>
    </xf>
    <xf numFmtId="0" fontId="5" fillId="0" borderId="0" xfId="0" applyFont="1" applyAlignment="1">
      <alignment vertical="top" wrapText="1"/>
    </xf>
    <xf numFmtId="0" fontId="5" fillId="0" borderId="0" xfId="0" applyFont="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6" fillId="0" borderId="0" xfId="0" applyFont="1"/>
    <xf numFmtId="43" fontId="5" fillId="2" borderId="1" xfId="1" applyFont="1" applyFill="1" applyBorder="1" applyAlignment="1">
      <alignment vertical="center"/>
    </xf>
    <xf numFmtId="43" fontId="4" fillId="2" borderId="1" xfId="1" applyFont="1" applyFill="1" applyBorder="1" applyAlignment="1">
      <alignment vertical="center"/>
    </xf>
    <xf numFmtId="0" fontId="4" fillId="2" borderId="1" xfId="0"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43" fontId="5" fillId="2" borderId="4" xfId="1" applyFont="1" applyFill="1" applyBorder="1" applyAlignment="1">
      <alignment vertical="center"/>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5" fillId="0" borderId="1" xfId="0" applyFont="1" applyBorder="1" applyAlignment="1">
      <alignment horizontal="left" vertical="center"/>
    </xf>
    <xf numFmtId="0" fontId="5" fillId="0" borderId="3" xfId="0" applyFont="1" applyBorder="1" applyAlignment="1">
      <alignment vertical="center"/>
    </xf>
    <xf numFmtId="0" fontId="2" fillId="0" borderId="0" xfId="0" applyFont="1" applyAlignment="1">
      <alignment vertical="top"/>
    </xf>
    <xf numFmtId="0" fontId="4" fillId="0" borderId="1" xfId="0" applyFont="1" applyBorder="1" applyAlignment="1">
      <alignment horizontal="left" vertical="center" wrapText="1"/>
    </xf>
    <xf numFmtId="0" fontId="5" fillId="3" borderId="1"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right" vertical="center"/>
    </xf>
    <xf numFmtId="43" fontId="5" fillId="0" borderId="1" xfId="0" applyNumberFormat="1" applyFont="1" applyBorder="1" applyAlignment="1">
      <alignment vertical="center"/>
    </xf>
    <xf numFmtId="43" fontId="4" fillId="0" borderId="1" xfId="0" applyNumberFormat="1" applyFont="1" applyBorder="1" applyAlignme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4" fillId="0" borderId="0" xfId="0" applyFont="1" applyAlignment="1">
      <alignment horizontal="center" vertical="top" wrapText="1"/>
    </xf>
    <xf numFmtId="0" fontId="4" fillId="0" borderId="1" xfId="0" applyFont="1" applyBorder="1" applyAlignment="1">
      <alignment horizontal="center" vertical="top"/>
    </xf>
    <xf numFmtId="2" fontId="4" fillId="0" borderId="1" xfId="1" applyNumberFormat="1" applyFont="1" applyFill="1" applyBorder="1" applyAlignment="1">
      <alignment horizontal="center" vertical="center"/>
    </xf>
    <xf numFmtId="0" fontId="5" fillId="0" borderId="2" xfId="0" applyFont="1" applyBorder="1" applyAlignment="1">
      <alignment horizontal="center" vertical="top"/>
    </xf>
    <xf numFmtId="0" fontId="5" fillId="0" borderId="4" xfId="0" applyFont="1" applyBorder="1" applyAlignment="1">
      <alignment horizontal="center" vertical="top"/>
    </xf>
    <xf numFmtId="0" fontId="5" fillId="2" borderId="2" xfId="0" applyFont="1" applyFill="1" applyBorder="1" applyAlignment="1">
      <alignment horizontal="center" vertical="top"/>
    </xf>
    <xf numFmtId="0" fontId="5" fillId="2" borderId="4" xfId="0" applyFont="1" applyFill="1" applyBorder="1" applyAlignment="1">
      <alignment horizontal="center" vertical="top"/>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1" xfId="0" applyFont="1" applyBorder="1" applyAlignment="1">
      <alignment horizontal="left" vertical="center"/>
    </xf>
    <xf numFmtId="0" fontId="2"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7C03-E7D2-443D-9079-16C52E16AC68}">
  <dimension ref="A1:G13"/>
  <sheetViews>
    <sheetView view="pageBreakPreview" zoomScale="60" zoomScaleNormal="65" workbookViewId="0">
      <selection activeCell="B11" sqref="B11:C11"/>
    </sheetView>
  </sheetViews>
  <sheetFormatPr defaultColWidth="8.81640625" defaultRowHeight="15.5" x14ac:dyDescent="0.35"/>
  <cols>
    <col min="1" max="1" width="42.26953125" style="1" customWidth="1"/>
    <col min="2" max="2" width="27.1796875" style="1" customWidth="1"/>
    <col min="3" max="3" width="36" style="1" customWidth="1"/>
    <col min="4" max="16384" width="8.81640625" style="1"/>
  </cols>
  <sheetData>
    <row r="1" spans="1:7" ht="35" customHeight="1" x14ac:dyDescent="0.35">
      <c r="A1" s="9"/>
      <c r="B1" s="43" t="s">
        <v>42</v>
      </c>
      <c r="C1" s="44"/>
    </row>
    <row r="2" spans="1:7" ht="18" customHeight="1" x14ac:dyDescent="0.35">
      <c r="A2" s="10" t="s">
        <v>39</v>
      </c>
      <c r="B2" s="39"/>
      <c r="C2" s="40"/>
    </row>
    <row r="3" spans="1:7" ht="31" customHeight="1" x14ac:dyDescent="0.35">
      <c r="A3" s="10" t="s">
        <v>40</v>
      </c>
      <c r="B3" s="41"/>
      <c r="C3" s="42"/>
    </row>
    <row r="4" spans="1:7" x14ac:dyDescent="0.35">
      <c r="A4" s="10" t="s">
        <v>41</v>
      </c>
      <c r="B4" s="39"/>
      <c r="C4" s="40"/>
    </row>
    <row r="6" spans="1:7" ht="14.5" customHeight="1" x14ac:dyDescent="0.35">
      <c r="A6" s="36" t="s">
        <v>0</v>
      </c>
      <c r="B6" s="36"/>
      <c r="C6" s="36"/>
      <c r="D6" s="11"/>
      <c r="E6" s="11"/>
      <c r="F6" s="11"/>
      <c r="G6" s="11"/>
    </row>
    <row r="7" spans="1:7" ht="61.5" customHeight="1" x14ac:dyDescent="0.35">
      <c r="A7" s="34" t="s">
        <v>1</v>
      </c>
      <c r="B7" s="34"/>
      <c r="C7" s="34"/>
      <c r="D7" s="11"/>
      <c r="E7" s="11"/>
      <c r="F7" s="11"/>
      <c r="G7" s="11"/>
    </row>
    <row r="8" spans="1:7" ht="25" customHeight="1" x14ac:dyDescent="0.35">
      <c r="A8" s="12"/>
      <c r="B8" s="12"/>
      <c r="C8" s="12"/>
      <c r="D8" s="11"/>
      <c r="E8" s="11"/>
      <c r="F8" s="11"/>
      <c r="G8" s="11"/>
    </row>
    <row r="9" spans="1:7" x14ac:dyDescent="0.35">
      <c r="A9" s="37" t="s">
        <v>0</v>
      </c>
      <c r="B9" s="37"/>
      <c r="C9" s="37"/>
    </row>
    <row r="10" spans="1:7" ht="31" customHeight="1" x14ac:dyDescent="0.35">
      <c r="A10" s="10" t="s">
        <v>2</v>
      </c>
      <c r="B10" s="43" t="s">
        <v>60</v>
      </c>
      <c r="C10" s="44"/>
    </row>
    <row r="11" spans="1:7" ht="144.5" customHeight="1" x14ac:dyDescent="0.35">
      <c r="A11" s="28" t="s">
        <v>66</v>
      </c>
      <c r="B11" s="38">
        <f>'Form F-2'!F54</f>
        <v>0</v>
      </c>
      <c r="C11" s="38"/>
    </row>
    <row r="13" spans="1:7" ht="272" customHeight="1" x14ac:dyDescent="0.35">
      <c r="A13" s="34" t="s">
        <v>59</v>
      </c>
      <c r="B13" s="35"/>
      <c r="C13" s="35"/>
    </row>
  </sheetData>
  <mergeCells count="10">
    <mergeCell ref="B4:C4"/>
    <mergeCell ref="B3:C3"/>
    <mergeCell ref="B2:C2"/>
    <mergeCell ref="B1:C1"/>
    <mergeCell ref="B10:C10"/>
    <mergeCell ref="A13:C13"/>
    <mergeCell ref="A7:C7"/>
    <mergeCell ref="A6:C6"/>
    <mergeCell ref="A9:C9"/>
    <mergeCell ref="B11:C11"/>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B43CB-9FAC-42B0-AB02-A93C6E22031C}">
  <dimension ref="A1:G59"/>
  <sheetViews>
    <sheetView tabSelected="1" view="pageBreakPreview" topLeftCell="A49" zoomScale="62" zoomScaleNormal="83" workbookViewId="0">
      <selection activeCell="B60" sqref="B60"/>
    </sheetView>
  </sheetViews>
  <sheetFormatPr defaultColWidth="8.81640625" defaultRowHeight="15.5" x14ac:dyDescent="0.35"/>
  <cols>
    <col min="1" max="1" width="8.81640625" style="1"/>
    <col min="2" max="2" width="56.08984375" style="1" bestFit="1" customWidth="1"/>
    <col min="3" max="3" width="8.81640625" style="1"/>
    <col min="4" max="4" width="16.1796875" style="1" bestFit="1" customWidth="1"/>
    <col min="5" max="5" width="17.36328125" style="1" customWidth="1"/>
    <col min="6" max="6" width="20.453125" style="1" customWidth="1"/>
    <col min="7" max="16384" width="8.81640625" style="1"/>
  </cols>
  <sheetData>
    <row r="1" spans="1:6" ht="15.5" customHeight="1" x14ac:dyDescent="0.35">
      <c r="A1" s="9"/>
      <c r="B1" s="48" t="s">
        <v>42</v>
      </c>
      <c r="C1" s="48"/>
      <c r="D1" s="48"/>
      <c r="E1" s="48"/>
      <c r="F1" s="48"/>
    </row>
    <row r="3" spans="1:6" x14ac:dyDescent="0.35">
      <c r="A3" s="47" t="s">
        <v>38</v>
      </c>
      <c r="B3" s="47"/>
      <c r="C3" s="47"/>
      <c r="D3" s="47"/>
      <c r="E3" s="47"/>
      <c r="F3" s="47"/>
    </row>
    <row r="4" spans="1:6" ht="28" customHeight="1" x14ac:dyDescent="0.35">
      <c r="A4" s="2" t="s">
        <v>3</v>
      </c>
      <c r="B4" s="2" t="s">
        <v>4</v>
      </c>
      <c r="C4" s="3" t="s">
        <v>5</v>
      </c>
      <c r="D4" s="2" t="s">
        <v>37</v>
      </c>
      <c r="E4" s="4" t="s">
        <v>65</v>
      </c>
      <c r="F4" s="2" t="s">
        <v>43</v>
      </c>
    </row>
    <row r="5" spans="1:6" x14ac:dyDescent="0.35">
      <c r="A5" s="5" t="s">
        <v>6</v>
      </c>
      <c r="B5" s="45" t="s">
        <v>7</v>
      </c>
      <c r="C5" s="45"/>
      <c r="D5" s="45"/>
      <c r="E5" s="45"/>
      <c r="F5" s="2">
        <f>SUM(F6:F11)</f>
        <v>0</v>
      </c>
    </row>
    <row r="6" spans="1:6" x14ac:dyDescent="0.35">
      <c r="A6" s="7">
        <v>1</v>
      </c>
      <c r="B6" s="6" t="s">
        <v>8</v>
      </c>
      <c r="C6" s="8" t="s">
        <v>47</v>
      </c>
      <c r="D6" s="20"/>
      <c r="E6" s="17"/>
      <c r="F6" s="32">
        <f>D6*E6</f>
        <v>0</v>
      </c>
    </row>
    <row r="7" spans="1:6" x14ac:dyDescent="0.35">
      <c r="A7" s="7">
        <v>2</v>
      </c>
      <c r="B7" s="6" t="s">
        <v>9</v>
      </c>
      <c r="C7" s="8" t="s">
        <v>47</v>
      </c>
      <c r="D7" s="20"/>
      <c r="E7" s="17"/>
      <c r="F7" s="32">
        <f t="shared" ref="F7:F11" si="0">D7*E7</f>
        <v>0</v>
      </c>
    </row>
    <row r="8" spans="1:6" x14ac:dyDescent="0.35">
      <c r="A8" s="7">
        <v>3</v>
      </c>
      <c r="B8" s="6" t="s">
        <v>10</v>
      </c>
      <c r="C8" s="8" t="s">
        <v>47</v>
      </c>
      <c r="D8" s="20"/>
      <c r="E8" s="17"/>
      <c r="F8" s="32">
        <f t="shared" si="0"/>
        <v>0</v>
      </c>
    </row>
    <row r="9" spans="1:6" x14ac:dyDescent="0.35">
      <c r="A9" s="7">
        <v>4</v>
      </c>
      <c r="B9" s="6" t="s">
        <v>11</v>
      </c>
      <c r="C9" s="8" t="s">
        <v>32</v>
      </c>
      <c r="D9" s="20"/>
      <c r="E9" s="17"/>
      <c r="F9" s="32">
        <f t="shared" si="0"/>
        <v>0</v>
      </c>
    </row>
    <row r="10" spans="1:6" x14ac:dyDescent="0.35">
      <c r="A10" s="7">
        <v>5</v>
      </c>
      <c r="B10" s="6" t="s">
        <v>12</v>
      </c>
      <c r="C10" s="8" t="s">
        <v>32</v>
      </c>
      <c r="D10" s="29">
        <v>1</v>
      </c>
      <c r="E10" s="17"/>
      <c r="F10" s="32">
        <f t="shared" si="0"/>
        <v>0</v>
      </c>
    </row>
    <row r="11" spans="1:6" ht="42" x14ac:dyDescent="0.35">
      <c r="A11" s="7">
        <v>6</v>
      </c>
      <c r="B11" s="24" t="s">
        <v>52</v>
      </c>
      <c r="C11" s="21"/>
      <c r="D11" s="20"/>
      <c r="E11" s="17"/>
      <c r="F11" s="32">
        <f t="shared" si="0"/>
        <v>0</v>
      </c>
    </row>
    <row r="12" spans="1:6" x14ac:dyDescent="0.35">
      <c r="A12" s="5" t="s">
        <v>13</v>
      </c>
      <c r="B12" s="49" t="s">
        <v>14</v>
      </c>
      <c r="C12" s="50"/>
      <c r="D12" s="50"/>
      <c r="E12" s="51"/>
      <c r="F12" s="2">
        <f>SUM(F13:F22)</f>
        <v>0</v>
      </c>
    </row>
    <row r="13" spans="1:6" x14ac:dyDescent="0.35">
      <c r="A13" s="14">
        <v>1</v>
      </c>
      <c r="B13" s="13" t="s">
        <v>45</v>
      </c>
      <c r="C13" s="6" t="s">
        <v>47</v>
      </c>
      <c r="D13" s="19"/>
      <c r="E13" s="17"/>
      <c r="F13" s="32">
        <f>D13*E13</f>
        <v>0</v>
      </c>
    </row>
    <row r="14" spans="1:6" x14ac:dyDescent="0.35">
      <c r="A14" s="53">
        <v>2</v>
      </c>
      <c r="B14" s="52" t="s">
        <v>69</v>
      </c>
      <c r="C14" s="6" t="s">
        <v>47</v>
      </c>
      <c r="D14" s="19"/>
      <c r="E14" s="17"/>
      <c r="F14" s="32">
        <f>D14*E14</f>
        <v>0</v>
      </c>
    </row>
    <row r="15" spans="1:6" x14ac:dyDescent="0.35">
      <c r="A15" s="14">
        <v>3</v>
      </c>
      <c r="B15" s="13" t="s">
        <v>46</v>
      </c>
      <c r="C15" s="6" t="s">
        <v>47</v>
      </c>
      <c r="D15" s="19"/>
      <c r="E15" s="17"/>
      <c r="F15" s="32">
        <f t="shared" ref="F15:F22" si="1">D15*E15</f>
        <v>0</v>
      </c>
    </row>
    <row r="16" spans="1:6" x14ac:dyDescent="0.35">
      <c r="A16" s="14">
        <v>4</v>
      </c>
      <c r="B16" s="13" t="s">
        <v>10</v>
      </c>
      <c r="C16" s="6" t="s">
        <v>47</v>
      </c>
      <c r="D16" s="19"/>
      <c r="E16" s="17"/>
      <c r="F16" s="32">
        <f t="shared" si="1"/>
        <v>0</v>
      </c>
    </row>
    <row r="17" spans="1:7" x14ac:dyDescent="0.35">
      <c r="A17" s="14">
        <v>5</v>
      </c>
      <c r="B17" s="13" t="s">
        <v>15</v>
      </c>
      <c r="C17" s="25" t="s">
        <v>47</v>
      </c>
      <c r="D17" s="19"/>
      <c r="E17" s="17"/>
      <c r="F17" s="32">
        <f t="shared" si="1"/>
        <v>0</v>
      </c>
      <c r="G17" s="16"/>
    </row>
    <row r="18" spans="1:7" x14ac:dyDescent="0.35">
      <c r="A18" s="14">
        <v>6</v>
      </c>
      <c r="B18" s="13" t="s">
        <v>44</v>
      </c>
      <c r="C18" s="25" t="s">
        <v>32</v>
      </c>
      <c r="D18" s="19"/>
      <c r="E18" s="17"/>
      <c r="F18" s="32">
        <f t="shared" si="1"/>
        <v>0</v>
      </c>
      <c r="G18" s="16"/>
    </row>
    <row r="19" spans="1:7" x14ac:dyDescent="0.35">
      <c r="A19" s="14">
        <v>7</v>
      </c>
      <c r="B19" s="13" t="s">
        <v>70</v>
      </c>
      <c r="C19" s="25" t="s">
        <v>47</v>
      </c>
      <c r="D19" s="19"/>
      <c r="E19" s="17"/>
      <c r="F19" s="32">
        <f t="shared" si="1"/>
        <v>0</v>
      </c>
      <c r="G19" s="16"/>
    </row>
    <row r="20" spans="1:7" x14ac:dyDescent="0.35">
      <c r="A20" s="14">
        <v>8</v>
      </c>
      <c r="B20" s="13" t="s">
        <v>12</v>
      </c>
      <c r="C20" s="25" t="s">
        <v>32</v>
      </c>
      <c r="D20" s="30">
        <v>1</v>
      </c>
      <c r="E20" s="17"/>
      <c r="F20" s="32">
        <f t="shared" si="1"/>
        <v>0</v>
      </c>
      <c r="G20" s="16"/>
    </row>
    <row r="21" spans="1:7" x14ac:dyDescent="0.35">
      <c r="A21" s="14">
        <v>9</v>
      </c>
      <c r="B21" s="15" t="s">
        <v>50</v>
      </c>
      <c r="C21" s="6" t="s">
        <v>47</v>
      </c>
      <c r="D21" s="19"/>
      <c r="E21" s="17"/>
      <c r="F21" s="32">
        <f t="shared" si="1"/>
        <v>0</v>
      </c>
    </row>
    <row r="22" spans="1:7" ht="42" x14ac:dyDescent="0.35">
      <c r="A22" s="14">
        <v>10</v>
      </c>
      <c r="B22" s="24" t="s">
        <v>53</v>
      </c>
      <c r="C22" s="19"/>
      <c r="D22" s="19"/>
      <c r="E22" s="17"/>
      <c r="F22" s="32">
        <f t="shared" si="1"/>
        <v>0</v>
      </c>
    </row>
    <row r="23" spans="1:7" x14ac:dyDescent="0.35">
      <c r="A23" s="5" t="s">
        <v>16</v>
      </c>
      <c r="B23" s="49" t="s">
        <v>48</v>
      </c>
      <c r="C23" s="50"/>
      <c r="D23" s="50"/>
      <c r="E23" s="51"/>
      <c r="F23" s="2">
        <f>SUM(F24:F29)</f>
        <v>0</v>
      </c>
    </row>
    <row r="24" spans="1:7" x14ac:dyDescent="0.35">
      <c r="A24" s="14">
        <v>1</v>
      </c>
      <c r="B24" s="13" t="s">
        <v>17</v>
      </c>
      <c r="C24" s="26" t="s">
        <v>47</v>
      </c>
      <c r="D24" s="19"/>
      <c r="E24" s="22"/>
      <c r="F24" s="32">
        <f>D24*E24</f>
        <v>0</v>
      </c>
    </row>
    <row r="25" spans="1:7" x14ac:dyDescent="0.35">
      <c r="A25" s="14">
        <v>2</v>
      </c>
      <c r="B25" s="13" t="s">
        <v>18</v>
      </c>
      <c r="C25" s="26" t="s">
        <v>47</v>
      </c>
      <c r="D25" s="19"/>
      <c r="E25" s="22"/>
      <c r="F25" s="32">
        <f t="shared" ref="F25:F29" si="2">D25*E25</f>
        <v>0</v>
      </c>
    </row>
    <row r="26" spans="1:7" x14ac:dyDescent="0.35">
      <c r="A26" s="14">
        <v>3</v>
      </c>
      <c r="B26" s="13" t="s">
        <v>15</v>
      </c>
      <c r="C26" s="26" t="s">
        <v>47</v>
      </c>
      <c r="D26" s="19"/>
      <c r="E26" s="22"/>
      <c r="F26" s="32">
        <f t="shared" si="2"/>
        <v>0</v>
      </c>
    </row>
    <row r="27" spans="1:7" x14ac:dyDescent="0.35">
      <c r="A27" s="14">
        <v>4</v>
      </c>
      <c r="B27" s="52" t="s">
        <v>71</v>
      </c>
      <c r="C27" s="26"/>
      <c r="D27" s="19"/>
      <c r="E27" s="22"/>
      <c r="F27" s="32">
        <f t="shared" ref="F27" si="3">D27*E27</f>
        <v>0</v>
      </c>
    </row>
    <row r="28" spans="1:7" x14ac:dyDescent="0.35">
      <c r="A28" s="14">
        <v>5</v>
      </c>
      <c r="B28" s="13" t="s">
        <v>12</v>
      </c>
      <c r="C28" s="26" t="s">
        <v>32</v>
      </c>
      <c r="D28" s="30">
        <v>1</v>
      </c>
      <c r="E28" s="22"/>
      <c r="F28" s="32">
        <f t="shared" si="2"/>
        <v>0</v>
      </c>
    </row>
    <row r="29" spans="1:7" ht="42" x14ac:dyDescent="0.35">
      <c r="A29" s="14">
        <v>6</v>
      </c>
      <c r="B29" s="24" t="s">
        <v>54</v>
      </c>
      <c r="C29" s="19"/>
      <c r="D29" s="19"/>
      <c r="E29" s="22"/>
      <c r="F29" s="32">
        <f t="shared" si="2"/>
        <v>0</v>
      </c>
    </row>
    <row r="30" spans="1:7" x14ac:dyDescent="0.35">
      <c r="A30" s="5" t="s">
        <v>19</v>
      </c>
      <c r="B30" s="49" t="s">
        <v>20</v>
      </c>
      <c r="C30" s="50"/>
      <c r="D30" s="50"/>
      <c r="E30" s="51"/>
      <c r="F30" s="2">
        <f>SUM(F31:F36)</f>
        <v>0</v>
      </c>
    </row>
    <row r="31" spans="1:7" x14ac:dyDescent="0.35">
      <c r="A31" s="7">
        <v>1</v>
      </c>
      <c r="B31" s="6" t="s">
        <v>21</v>
      </c>
      <c r="C31" s="8"/>
      <c r="D31" s="20"/>
      <c r="E31" s="17"/>
      <c r="F31" s="32">
        <f>D31*E31</f>
        <v>0</v>
      </c>
    </row>
    <row r="32" spans="1:7" x14ac:dyDescent="0.35">
      <c r="A32" s="7">
        <v>2</v>
      </c>
      <c r="B32" s="6" t="s">
        <v>22</v>
      </c>
      <c r="C32" s="8"/>
      <c r="D32" s="20"/>
      <c r="E32" s="17"/>
      <c r="F32" s="32">
        <f t="shared" ref="F32:F36" si="4">D32*E32</f>
        <v>0</v>
      </c>
    </row>
    <row r="33" spans="1:6" x14ac:dyDescent="0.35">
      <c r="A33" s="7">
        <v>3</v>
      </c>
      <c r="B33" s="6" t="s">
        <v>15</v>
      </c>
      <c r="C33" s="8"/>
      <c r="D33" s="20"/>
      <c r="E33" s="17"/>
      <c r="F33" s="32">
        <f t="shared" si="4"/>
        <v>0</v>
      </c>
    </row>
    <row r="34" spans="1:6" ht="26" customHeight="1" x14ac:dyDescent="0.35">
      <c r="A34" s="7">
        <v>4</v>
      </c>
      <c r="B34" s="54" t="s">
        <v>72</v>
      </c>
      <c r="C34" s="8"/>
      <c r="D34" s="20"/>
      <c r="E34" s="17"/>
      <c r="F34" s="32">
        <f t="shared" ref="F34" si="5">D34*E34</f>
        <v>0</v>
      </c>
    </row>
    <row r="35" spans="1:6" x14ac:dyDescent="0.35">
      <c r="A35" s="7">
        <v>5</v>
      </c>
      <c r="B35" s="6" t="s">
        <v>12</v>
      </c>
      <c r="C35" s="8" t="s">
        <v>32</v>
      </c>
      <c r="D35" s="29">
        <v>1</v>
      </c>
      <c r="E35" s="17"/>
      <c r="F35" s="32">
        <f t="shared" si="4"/>
        <v>0</v>
      </c>
    </row>
    <row r="36" spans="1:6" ht="42" x14ac:dyDescent="0.35">
      <c r="A36" s="7">
        <v>6</v>
      </c>
      <c r="B36" s="24" t="s">
        <v>55</v>
      </c>
      <c r="C36" s="21"/>
      <c r="D36" s="20"/>
      <c r="E36" s="17"/>
      <c r="F36" s="32">
        <f t="shared" si="4"/>
        <v>0</v>
      </c>
    </row>
    <row r="37" spans="1:6" x14ac:dyDescent="0.35">
      <c r="A37" s="5" t="s">
        <v>23</v>
      </c>
      <c r="B37" s="45" t="s">
        <v>26</v>
      </c>
      <c r="C37" s="45"/>
      <c r="D37" s="45"/>
      <c r="E37" s="45"/>
      <c r="F37" s="2">
        <f>SUM(F38:F40)</f>
        <v>0</v>
      </c>
    </row>
    <row r="38" spans="1:6" x14ac:dyDescent="0.35">
      <c r="A38" s="7">
        <v>1</v>
      </c>
      <c r="B38" s="6" t="s">
        <v>27</v>
      </c>
      <c r="C38" s="8"/>
      <c r="D38" s="20"/>
      <c r="E38" s="17"/>
      <c r="F38" s="32">
        <f>D38*E38</f>
        <v>0</v>
      </c>
    </row>
    <row r="39" spans="1:6" ht="46.5" x14ac:dyDescent="0.35">
      <c r="A39" s="7">
        <v>2</v>
      </c>
      <c r="B39" s="8" t="s">
        <v>73</v>
      </c>
      <c r="C39" s="8" t="s">
        <v>32</v>
      </c>
      <c r="D39" s="29">
        <v>1</v>
      </c>
      <c r="E39" s="17"/>
      <c r="F39" s="32">
        <f t="shared" ref="F39:F40" si="6">D39*E39</f>
        <v>0</v>
      </c>
    </row>
    <row r="40" spans="1:6" ht="42" x14ac:dyDescent="0.35">
      <c r="A40" s="7">
        <v>3</v>
      </c>
      <c r="B40" s="24" t="s">
        <v>56</v>
      </c>
      <c r="C40" s="21"/>
      <c r="D40" s="20"/>
      <c r="E40" s="17"/>
      <c r="F40" s="32">
        <f t="shared" si="6"/>
        <v>0</v>
      </c>
    </row>
    <row r="41" spans="1:6" x14ac:dyDescent="0.35">
      <c r="A41" s="5" t="s">
        <v>24</v>
      </c>
      <c r="B41" s="45" t="s">
        <v>29</v>
      </c>
      <c r="C41" s="45"/>
      <c r="D41" s="45"/>
      <c r="E41" s="45"/>
      <c r="F41" s="2">
        <f>SUM(F42:F50)</f>
        <v>0</v>
      </c>
    </row>
    <row r="42" spans="1:6" x14ac:dyDescent="0.35">
      <c r="A42" s="7">
        <v>1</v>
      </c>
      <c r="B42" s="6" t="s">
        <v>30</v>
      </c>
      <c r="C42" s="8"/>
      <c r="D42" s="20"/>
      <c r="E42" s="17"/>
      <c r="F42" s="32">
        <f>D42*E42</f>
        <v>0</v>
      </c>
    </row>
    <row r="43" spans="1:6" x14ac:dyDescent="0.35">
      <c r="A43" s="7">
        <v>2</v>
      </c>
      <c r="B43" s="6" t="s">
        <v>67</v>
      </c>
      <c r="C43" s="8"/>
      <c r="D43" s="20"/>
      <c r="E43" s="17"/>
      <c r="F43" s="32">
        <f t="shared" ref="F43:F50" si="7">D43*E43</f>
        <v>0</v>
      </c>
    </row>
    <row r="44" spans="1:6" x14ac:dyDescent="0.35">
      <c r="A44" s="7">
        <v>3</v>
      </c>
      <c r="B44" s="6" t="s">
        <v>68</v>
      </c>
      <c r="C44" s="8"/>
      <c r="D44" s="20"/>
      <c r="E44" s="17"/>
      <c r="F44" s="32">
        <f t="shared" si="7"/>
        <v>0</v>
      </c>
    </row>
    <row r="45" spans="1:6" x14ac:dyDescent="0.35">
      <c r="A45" s="7">
        <v>4</v>
      </c>
      <c r="B45" s="6" t="s">
        <v>62</v>
      </c>
      <c r="C45" s="8"/>
      <c r="D45" s="20"/>
      <c r="E45" s="17"/>
      <c r="F45" s="32">
        <f t="shared" si="7"/>
        <v>0</v>
      </c>
    </row>
    <row r="46" spans="1:6" x14ac:dyDescent="0.35">
      <c r="A46" s="7">
        <v>5</v>
      </c>
      <c r="B46" s="6" t="s">
        <v>31</v>
      </c>
      <c r="C46" s="8"/>
      <c r="D46" s="20"/>
      <c r="E46" s="17"/>
      <c r="F46" s="32">
        <f t="shared" si="7"/>
        <v>0</v>
      </c>
    </row>
    <row r="47" spans="1:6" ht="46" customHeight="1" x14ac:dyDescent="0.35">
      <c r="A47" s="7">
        <v>6</v>
      </c>
      <c r="B47" s="55" t="s">
        <v>74</v>
      </c>
      <c r="C47" s="8"/>
      <c r="D47" s="20"/>
      <c r="E47" s="17"/>
      <c r="F47" s="32">
        <f t="shared" si="7"/>
        <v>0</v>
      </c>
    </row>
    <row r="48" spans="1:6" ht="65.5" customHeight="1" x14ac:dyDescent="0.35">
      <c r="A48" s="7">
        <v>7</v>
      </c>
      <c r="B48" s="8" t="s">
        <v>75</v>
      </c>
      <c r="C48" s="3" t="s">
        <v>32</v>
      </c>
      <c r="D48" s="30">
        <v>1</v>
      </c>
      <c r="E48" s="17"/>
      <c r="F48" s="32">
        <f t="shared" si="7"/>
        <v>0</v>
      </c>
    </row>
    <row r="49" spans="1:6" ht="31.5" customHeight="1" x14ac:dyDescent="0.35">
      <c r="A49" s="7">
        <v>8</v>
      </c>
      <c r="B49" s="8" t="s">
        <v>58</v>
      </c>
      <c r="C49" s="3" t="s">
        <v>32</v>
      </c>
      <c r="D49" s="30">
        <v>1</v>
      </c>
      <c r="E49" s="17"/>
      <c r="F49" s="32">
        <f t="shared" si="7"/>
        <v>0</v>
      </c>
    </row>
    <row r="50" spans="1:6" ht="56" x14ac:dyDescent="0.35">
      <c r="A50" s="7">
        <v>9</v>
      </c>
      <c r="B50" s="24" t="s">
        <v>57</v>
      </c>
      <c r="C50" s="23"/>
      <c r="D50" s="20"/>
      <c r="E50" s="17"/>
      <c r="F50" s="32">
        <f t="shared" si="7"/>
        <v>0</v>
      </c>
    </row>
    <row r="51" spans="1:6" ht="46.5" x14ac:dyDescent="0.35">
      <c r="A51" s="5" t="s">
        <v>25</v>
      </c>
      <c r="B51" s="55" t="s">
        <v>76</v>
      </c>
      <c r="C51" s="3" t="s">
        <v>32</v>
      </c>
      <c r="D51" s="31">
        <v>1</v>
      </c>
      <c r="E51" s="17"/>
      <c r="F51" s="32">
        <f>D51*E51</f>
        <v>0</v>
      </c>
    </row>
    <row r="52" spans="1:6" x14ac:dyDescent="0.35">
      <c r="A52" s="5" t="s">
        <v>28</v>
      </c>
      <c r="B52" s="2" t="s">
        <v>34</v>
      </c>
      <c r="C52" s="3" t="s">
        <v>32</v>
      </c>
      <c r="D52" s="31">
        <v>1</v>
      </c>
      <c r="E52" s="18"/>
      <c r="F52" s="32">
        <f>D52*E52</f>
        <v>0</v>
      </c>
    </row>
    <row r="53" spans="1:6" ht="46.5" x14ac:dyDescent="0.35">
      <c r="A53" s="5" t="s">
        <v>33</v>
      </c>
      <c r="B53" s="3" t="s">
        <v>77</v>
      </c>
      <c r="C53" s="3" t="s">
        <v>35</v>
      </c>
      <c r="D53" s="30">
        <v>60</v>
      </c>
      <c r="E53" s="17"/>
      <c r="F53" s="32">
        <f>D53*E53</f>
        <v>0</v>
      </c>
    </row>
    <row r="54" spans="1:6" x14ac:dyDescent="0.35">
      <c r="A54" s="47" t="s">
        <v>36</v>
      </c>
      <c r="B54" s="47"/>
      <c r="C54" s="47"/>
      <c r="D54" s="47"/>
      <c r="E54" s="47"/>
      <c r="F54" s="33">
        <f>F5+F12+F23+F30+F37+F41+F51+F52+F53</f>
        <v>0</v>
      </c>
    </row>
    <row r="55" spans="1:6" x14ac:dyDescent="0.35">
      <c r="A55" s="1" t="s">
        <v>49</v>
      </c>
    </row>
    <row r="56" spans="1:6" ht="65.5" customHeight="1" x14ac:dyDescent="0.35">
      <c r="A56" s="27">
        <v>1</v>
      </c>
      <c r="B56" s="46" t="s">
        <v>61</v>
      </c>
      <c r="C56" s="46"/>
      <c r="D56" s="46"/>
      <c r="E56" s="46"/>
      <c r="F56" s="46"/>
    </row>
    <row r="57" spans="1:6" ht="44" customHeight="1" x14ac:dyDescent="0.35">
      <c r="A57" s="27">
        <v>2</v>
      </c>
      <c r="B57" s="46" t="s">
        <v>51</v>
      </c>
      <c r="C57" s="46"/>
      <c r="D57" s="46"/>
      <c r="E57" s="46"/>
      <c r="F57" s="46"/>
    </row>
    <row r="58" spans="1:6" x14ac:dyDescent="0.35">
      <c r="A58" s="27">
        <v>3</v>
      </c>
      <c r="B58" s="46" t="s">
        <v>63</v>
      </c>
      <c r="C58" s="46"/>
      <c r="D58" s="46"/>
      <c r="E58" s="46"/>
      <c r="F58" s="46"/>
    </row>
    <row r="59" spans="1:6" ht="28" customHeight="1" x14ac:dyDescent="0.35">
      <c r="A59" s="27">
        <v>4</v>
      </c>
      <c r="B59" s="46" t="s">
        <v>64</v>
      </c>
      <c r="C59" s="46"/>
      <c r="D59" s="46"/>
      <c r="E59" s="46"/>
      <c r="F59" s="46"/>
    </row>
  </sheetData>
  <mergeCells count="13">
    <mergeCell ref="A3:F3"/>
    <mergeCell ref="B1:F1"/>
    <mergeCell ref="B5:E5"/>
    <mergeCell ref="B30:E30"/>
    <mergeCell ref="B12:E12"/>
    <mergeCell ref="B23:E23"/>
    <mergeCell ref="B37:E37"/>
    <mergeCell ref="B58:F58"/>
    <mergeCell ref="B59:F59"/>
    <mergeCell ref="B56:F56"/>
    <mergeCell ref="B57:F57"/>
    <mergeCell ref="B41:E41"/>
    <mergeCell ref="A54:E54"/>
  </mergeCells>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 F-1</vt:lpstr>
      <vt:lpstr>Form F-2</vt:lpstr>
      <vt:lpstr>'Form F-2'!Print_Titles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Sachin Pandey</dc:creator>
  <cp:lastModifiedBy>Sachin Pandey</cp:lastModifiedBy>
  <cp:lastPrinted>2023-10-31T07:11:24Z</cp:lastPrinted>
  <dcterms:created xsi:type="dcterms:W3CDTF">2015-06-05T18:17:20Z</dcterms:created>
  <dcterms:modified xsi:type="dcterms:W3CDTF">2023-12-21T06:05:35Z</dcterms:modified>
</cp:coreProperties>
</file>